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C:\Users\ZBailey\Desktop\Templates\Final\"/>
    </mc:Choice>
  </mc:AlternateContent>
  <xr:revisionPtr revIDLastSave="0" documentId="13_ncr:1_{5A172BB9-4895-4010-B383-AB9493EF4835}" xr6:coauthVersionLast="47" xr6:coauthVersionMax="47" xr10:uidLastSave="{00000000-0000-0000-0000-000000000000}"/>
  <bookViews>
    <workbookView xWindow="-108" yWindow="-108" windowWidth="23256" windowHeight="12576" xr2:uid="{B0418B22-7245-4B35-BA2D-60586C6D5A42}"/>
  </bookViews>
  <sheets>
    <sheet name="Instructions" sheetId="12" r:id="rId1"/>
    <sheet name="What-If Modeling" sheetId="8" r:id="rId2"/>
    <sheet name="Controls (hide)" sheetId="5" state="hidden" r:id="rId3"/>
    <sheet name="vena.tmp.7EC47338204F4F1F" sheetId="2" state="veryHidden" r:id="rId4"/>
  </sheets>
  <definedNames>
    <definedName name="_vena_DYNP_STargetScenario_9df4fb21">'What-If Modeling'!#REF!</definedName>
    <definedName name="_vena_DYNP_SUserSelection_19f37145">'What-If Modeling'!#REF!</definedName>
    <definedName name="_vena_DYNP_SUserSelection_21763b63">'What-If Modeling'!#REF!</definedName>
    <definedName name="_vena_DYNP_SUserSelection_331fcbeb">'What-If Modeling'!#REF!</definedName>
    <definedName name="_vena_DYNP_SUserSelection_ce7bcb9">'What-If Modeling'!#REF!</definedName>
    <definedName name="_vena_DYNP_SUserSelection_f5de68dd">'What-If Modeling'!#REF!</definedName>
    <definedName name="_vena_MDYNR_SS1_BB1_1b811de0_10a5feb0">'What-If Modeling'!#REF!</definedName>
    <definedName name="_vena_MDYNR_SS1_BB1_1b811de0_75fddae">'What-If Modeling'!#REF!</definedName>
    <definedName name="_vena_MDYNR_SS1_BB1_1b811de0_9d27d02c">'What-If Modeling'!#REF!</definedName>
    <definedName name="_vena_MDYNR_SS1_BB1_2c97a529_355ce5a1">'What-If Modeling'!#REF!</definedName>
    <definedName name="_vena_MDYNR_SS1_BB1_2c97a529_491d1980">'What-If Modeling'!#REF!</definedName>
    <definedName name="_vena_MDYNR_SS1_BB1_2c97a529_c408f60d">'What-If Modeling'!#REF!</definedName>
    <definedName name="_vena_MDYNR_SS1_BB1_96ad1d84_4c3c2a28">'What-If Modeling'!#REF!</definedName>
    <definedName name="_vena_MDYNR_SS1_BB1_96ad1d84_a378615b">'What-If Modeling'!#REF!</definedName>
    <definedName name="_vena_MDYNR_SS1_BB1_96ad1d84_a7e5cb4b">'What-If Modeling'!#REF!</definedName>
    <definedName name="_vena_MDYNR_SS1_BB1_d773c05_346c0ea1">'What-If Modeling'!#REF!</definedName>
    <definedName name="_vena_MDYNR_SS1_BB1_d773c05_4124ea39">'What-If Modeling'!#REF!</definedName>
    <definedName name="_vena_MDYNR_SS1_BB1_d773c05_4d91fa69">'What-If Modeling'!#REF!</definedName>
    <definedName name="_vena_MDYNR_SVariance_BB1_169d0779_5bf90c7c">#REF!</definedName>
    <definedName name="_vena_MDYNR_SVariance_BB1_8c62598f_b22d42a">#REF!</definedName>
    <definedName name="_vena_MDYNR_SVariance_BB1_984ea2c2_2fb6431b">#REF!</definedName>
    <definedName name="_vena_MDYNR_SVariance_BB1_a2ec2c83_8cf28b11">#REF!</definedName>
    <definedName name="_vena_MDYNR_SVariance_BB1_ad5348ea_da10a28c">#REF!</definedName>
    <definedName name="_vena_MDYNR_SVariance_BB1_b32b237b_cd110059">#REF!</definedName>
    <definedName name="_vena_MDYNR_SVariance_BB1_c5bae424_1ee8dd88">#REF!</definedName>
    <definedName name="_vena_PO_TargetScenario_5_0354c12c94944d5faeef06a2368b5f28">'What-If Modeling'!#REF!</definedName>
    <definedName name="_vena_PO_TargetScenario_7_7bb7b35500584c60b6bd33fca52d0e2e">'What-If Modeling'!#REF!</definedName>
    <definedName name="_vena_PO_UserSelection_1_c8e25fce36894bf49461f545e1ba08c3">'What-If Modeling'!#REF!</definedName>
    <definedName name="_vena_PO_UserSelection_2_6c0c17ac787b442eba29da8fe73e7da5">'What-If Modeling'!#REF!</definedName>
    <definedName name="_vena_PO_UserSelection_3_d6de99e216d642d1a5af2e78af780a9c">'What-If Modeling'!#REF!</definedName>
    <definedName name="_vena_PO_UserSelection_5_f856e25a81ea459caa96ade0f519cdeb">'What-If Modeling'!#REF!</definedName>
    <definedName name="_vena_PO_UserSelection_7_94d311936fb74c85bf7547121909ce20">'What-If Modeling'!#REF!</definedName>
    <definedName name="_vena_S1_B1_C_4_834589146194771972">'What-If Modeling'!$CB$2</definedName>
    <definedName name="_vena_S1_B1_C_4_834589146194771972_1">'What-If Modeling'!$CC$2</definedName>
    <definedName name="_vena_S1_B1_C_4_834589146194771972_10">'What-If Modeling'!$CL$2</definedName>
    <definedName name="_vena_S1_B1_C_4_834589146194771972_11">'What-If Modeling'!$CM$2</definedName>
    <definedName name="_vena_S1_B1_C_4_834589146194771972_12">'What-If Modeling'!$N$1</definedName>
    <definedName name="_vena_S1_B1_C_4_834589146194771972_13">'What-If Modeling'!$O$1</definedName>
    <definedName name="_vena_S1_B1_C_4_834589146194771972_14">'What-If Modeling'!$P$1</definedName>
    <definedName name="_vena_S1_B1_C_4_834589146194771972_15">'What-If Modeling'!$Q$1</definedName>
    <definedName name="_vena_S1_B1_C_4_834589146194771972_16">'What-If Modeling'!$R$1</definedName>
    <definedName name="_vena_S1_B1_C_4_834589146194771972_17">'What-If Modeling'!$S$1</definedName>
    <definedName name="_vena_S1_B1_C_4_834589146194771972_18">'What-If Modeling'!$T$1</definedName>
    <definedName name="_vena_S1_B1_C_4_834589146194771972_19">'What-If Modeling'!$U$1</definedName>
    <definedName name="_vena_S1_B1_C_4_834589146194771972_2">'What-If Modeling'!$CD$2</definedName>
    <definedName name="_vena_S1_B1_C_4_834589146194771972_20">'What-If Modeling'!$V$1</definedName>
    <definedName name="_vena_S1_B1_C_4_834589146194771972_21">'What-If Modeling'!$W$1</definedName>
    <definedName name="_vena_S1_B1_C_4_834589146194771972_22">'What-If Modeling'!$X$1</definedName>
    <definedName name="_vena_S1_B1_C_4_834589146194771972_23">'What-If Modeling'!$Y$1</definedName>
    <definedName name="_vena_S1_B1_C_4_834589146194771972_24">'What-If Modeling'!#REF!</definedName>
    <definedName name="_vena_S1_B1_C_4_834589146194771972_3">'What-If Modeling'!$CE$2</definedName>
    <definedName name="_vena_S1_B1_C_4_834589146194771972_4">'What-If Modeling'!$CF$2</definedName>
    <definedName name="_vena_S1_B1_C_4_834589146194771972_5">'What-If Modeling'!$CG$2</definedName>
    <definedName name="_vena_S1_B1_C_4_834589146194771972_6">'What-If Modeling'!$CH$2</definedName>
    <definedName name="_vena_S1_B1_C_4_834589146194771972_7">'What-If Modeling'!$CI$2</definedName>
    <definedName name="_vena_S1_B1_C_4_834589146194771972_8">'What-If Modeling'!$CJ$2</definedName>
    <definedName name="_vena_S1_B1_C_4_834589146194771972_9">'What-If Modeling'!$CK$2</definedName>
    <definedName name="_vena_S1_B1_C_4_895075416704155649">'What-If Modeling'!$CQ$2</definedName>
    <definedName name="_vena_S1_B1_C_4_956998787465084928">'What-If Modeling'!$CO$2</definedName>
    <definedName name="_vena_S1_B1_C_6_834592566096035840_2">'What-If Modeling'!#REF!</definedName>
    <definedName name="_vena_S1_B1_C_6_834592566096035840_3">'What-If Modeling'!#REF!</definedName>
    <definedName name="_vena_S1_B1_C_6_834592579442311168_2">'What-If Modeling'!#REF!</definedName>
    <definedName name="_vena_S1_B1_C_6_834592579442311168_3">'What-If Modeling'!#REF!</definedName>
    <definedName name="_vena_S1_B1_C_6_834592591353348096_2">'What-If Modeling'!#REF!</definedName>
    <definedName name="_vena_S1_B1_C_6_834592591353348096_3">'What-If Modeling'!#REF!</definedName>
    <definedName name="_vena_S1_B1_C_6_834592603035271168_2">'What-If Modeling'!#REF!</definedName>
    <definedName name="_vena_S1_B1_C_6_834592603035271168_3">'What-If Modeling'!#REF!</definedName>
    <definedName name="_vena_S1_B1_C_6_834592617488056320_2">'What-If Modeling'!#REF!</definedName>
    <definedName name="_vena_S1_B1_C_6_834592617488056320_3">'What-If Modeling'!#REF!</definedName>
    <definedName name="_vena_S1_B1_C_6_834592631330045952_2">'What-If Modeling'!#REF!</definedName>
    <definedName name="_vena_S1_B1_C_6_834592631330045952_3">'What-If Modeling'!#REF!</definedName>
    <definedName name="_vena_S1_B1_C_6_834592644713283584_2">'What-If Modeling'!#REF!</definedName>
    <definedName name="_vena_S1_B1_C_6_834592644713283584_3">'What-If Modeling'!#REF!</definedName>
    <definedName name="_vena_S1_B1_C_6_834592662829268992_2">'What-If Modeling'!#REF!</definedName>
    <definedName name="_vena_S1_B1_C_6_834592662829268992_3">'What-If Modeling'!#REF!</definedName>
    <definedName name="_vena_S1_B1_C_6_834592676468359168_2">'What-If Modeling'!#REF!</definedName>
    <definedName name="_vena_S1_B1_C_6_834592676468359168_3">'What-If Modeling'!#REF!</definedName>
    <definedName name="_vena_S1_B1_C_6_834592691988070400_2">'What-If Modeling'!#REF!</definedName>
    <definedName name="_vena_S1_B1_C_6_834592691988070400_3">'What-If Modeling'!#REF!</definedName>
    <definedName name="_vena_S1_B1_C_6_834592707552346112_2">'What-If Modeling'!#REF!</definedName>
    <definedName name="_vena_S1_B1_C_6_834592707552346112_3">'What-If Modeling'!#REF!</definedName>
    <definedName name="_vena_S1_B1_C_6_834592721372577792_2">'What-If Modeling'!#REF!</definedName>
    <definedName name="_vena_S1_B1_C_6_834592721372577792_3">'What-If Modeling'!#REF!</definedName>
    <definedName name="_vena_S1_B1_C_6_870850339477389313">'What-If Modeling'!#REF!</definedName>
    <definedName name="_vena_S1_B1_C_6_870850339477389313_1">'What-If Modeling'!#REF!</definedName>
    <definedName name="_vena_S1_B1_C_6_870850339477389313_2">'What-If Modeling'!#REF!</definedName>
    <definedName name="_vena_S1_B1_C_FV_8ffe7ea1416342bb8310cba11490426f">'What-If Modeling'!$CB$3</definedName>
    <definedName name="_vena_S1_B1_C_FV_8ffe7ea1416342bb8310cba11490426f_1">'What-If Modeling'!$CC$3</definedName>
    <definedName name="_vena_S1_B1_C_FV_8ffe7ea1416342bb8310cba11490426f_10">'What-If Modeling'!$CL$3</definedName>
    <definedName name="_vena_S1_B1_C_FV_8ffe7ea1416342bb8310cba11490426f_11">'What-If Modeling'!$CM$3</definedName>
    <definedName name="_vena_S1_B1_C_FV_8ffe7ea1416342bb8310cba11490426f_12">'What-If Modeling'!$CO$3</definedName>
    <definedName name="_vena_S1_B1_C_FV_8ffe7ea1416342bb8310cba11490426f_13">'What-If Modeling'!$CQ$3</definedName>
    <definedName name="_vena_S1_B1_C_FV_8ffe7ea1416342bb8310cba11490426f_14">'What-If Modeling'!$N$2</definedName>
    <definedName name="_vena_S1_B1_C_FV_8ffe7ea1416342bb8310cba11490426f_15">'What-If Modeling'!$O$2</definedName>
    <definedName name="_vena_S1_B1_C_FV_8ffe7ea1416342bb8310cba11490426f_16">'What-If Modeling'!$P$2</definedName>
    <definedName name="_vena_S1_B1_C_FV_8ffe7ea1416342bb8310cba11490426f_17">'What-If Modeling'!$Q$2</definedName>
    <definedName name="_vena_S1_B1_C_FV_8ffe7ea1416342bb8310cba11490426f_18">'What-If Modeling'!$R$2</definedName>
    <definedName name="_vena_S1_B1_C_FV_8ffe7ea1416342bb8310cba11490426f_19">'What-If Modeling'!$S$2</definedName>
    <definedName name="_vena_S1_B1_C_FV_8ffe7ea1416342bb8310cba11490426f_2">'What-If Modeling'!$CD$3</definedName>
    <definedName name="_vena_S1_B1_C_FV_8ffe7ea1416342bb8310cba11490426f_20">'What-If Modeling'!$T$2</definedName>
    <definedName name="_vena_S1_B1_C_FV_8ffe7ea1416342bb8310cba11490426f_21">'What-If Modeling'!$U$2</definedName>
    <definedName name="_vena_S1_B1_C_FV_8ffe7ea1416342bb8310cba11490426f_22">'What-If Modeling'!$V$2</definedName>
    <definedName name="_vena_S1_B1_C_FV_8ffe7ea1416342bb8310cba11490426f_23">'What-If Modeling'!$W$2</definedName>
    <definedName name="_vena_S1_B1_C_FV_8ffe7ea1416342bb8310cba11490426f_24">'What-If Modeling'!$X$2</definedName>
    <definedName name="_vena_S1_B1_C_FV_8ffe7ea1416342bb8310cba11490426f_25">'What-If Modeling'!$Y$2</definedName>
    <definedName name="_vena_S1_B1_C_FV_8ffe7ea1416342bb8310cba11490426f_26">'What-If Modeling'!$J$2</definedName>
    <definedName name="_vena_S1_B1_C_FV_8ffe7ea1416342bb8310cba11490426f_3">'What-If Modeling'!$CE$3</definedName>
    <definedName name="_vena_S1_B1_C_FV_8ffe7ea1416342bb8310cba11490426f_4">'What-If Modeling'!$CF$3</definedName>
    <definedName name="_vena_S1_B1_C_FV_8ffe7ea1416342bb8310cba11490426f_5">'What-If Modeling'!$CG$3</definedName>
    <definedName name="_vena_S1_B1_C_FV_8ffe7ea1416342bb8310cba11490426f_6">'What-If Modeling'!$CH$3</definedName>
    <definedName name="_vena_S1_B1_C_FV_8ffe7ea1416342bb8310cba11490426f_7">'What-If Modeling'!$CI$3</definedName>
    <definedName name="_vena_S1_B1_C_FV_8ffe7ea1416342bb8310cba11490426f_8">'What-If Modeling'!$CJ$3</definedName>
    <definedName name="_vena_S1_B1_C_FV_8ffe7ea1416342bb8310cba11490426f_9">'What-If Modeling'!$CK$3</definedName>
    <definedName name="_vena_S1_B1_C_FV_e49acb6ced824cb0911899a950bd8c64_28">'What-If Modeling'!#REF!</definedName>
    <definedName name="_vena_S1_B1_C_FV_e49acb6ced824cb0911899a950bd8c64_29">'What-If Modeling'!#REF!</definedName>
    <definedName name="_vena_S1_B1_C_FV_e49acb6ced824cb0911899a950bd8c64_30">'What-If Modeling'!#REF!</definedName>
    <definedName name="_vena_S1_B1_C_FV_e49acb6ced824cb0911899a950bd8c64_31">'What-If Modeling'!#REF!</definedName>
    <definedName name="_vena_S1_B1_C_FV_e49acb6ced824cb0911899a950bd8c64_32">'What-If Modeling'!#REF!</definedName>
    <definedName name="_vena_S1_B1_C_FV_e49acb6ced824cb0911899a950bd8c64_33">'What-If Modeling'!#REF!</definedName>
    <definedName name="_vena_S1_B1_C_FV_e49acb6ced824cb0911899a950bd8c64_34">'What-If Modeling'!#REF!</definedName>
    <definedName name="_vena_S1_B1_C_FV_e49acb6ced824cb0911899a950bd8c64_35">'What-If Modeling'!#REF!</definedName>
    <definedName name="_vena_S1_B1_C_FV_e49acb6ced824cb0911899a950bd8c64_36">'What-If Modeling'!#REF!</definedName>
    <definedName name="_vena_S1_B1_C_FV_e49acb6ced824cb0911899a950bd8c64_37">'What-If Modeling'!#REF!</definedName>
    <definedName name="_vena_S1_B1_C_FV_e49acb6ced824cb0911899a950bd8c64_38">'What-If Modeling'!#REF!</definedName>
    <definedName name="_vena_S1_B1_C_FV_e49acb6ced824cb0911899a950bd8c64_39">'What-If Modeling'!#REF!</definedName>
    <definedName name="_vena_S1_B1_C_FV_e49acb6ced824cb0911899a950bd8c64_41">'What-If Modeling'!#REF!</definedName>
    <definedName name="_vena_S1_B1_C_FV_e49acb6ced824cb0911899a950bd8c64_42">'What-If Modeling'!#REF!</definedName>
    <definedName name="_vena_S1_B1_C_FV_e49acb6ced824cb0911899a950bd8c64_43">'What-If Modeling'!#REF!</definedName>
    <definedName name="_vena_S1_B1_C_FV_e49acb6ced824cb0911899a950bd8c64_44">'What-If Modeling'!#REF!</definedName>
    <definedName name="_vena_S1_B1_C_FV_e49acb6ced824cb0911899a950bd8c64_45">'What-If Modeling'!#REF!</definedName>
    <definedName name="_vena_S1_B1_C_FV_e49acb6ced824cb0911899a950bd8c64_46">'What-If Modeling'!#REF!</definedName>
    <definedName name="_vena_S1_B1_C_FV_e49acb6ced824cb0911899a950bd8c64_47">'What-If Modeling'!#REF!</definedName>
    <definedName name="_vena_S1_B1_C_FV_e49acb6ced824cb0911899a950bd8c64_48">'What-If Modeling'!#REF!</definedName>
    <definedName name="_vena_S1_B1_C_FV_e49acb6ced824cb0911899a950bd8c64_49">'What-If Modeling'!#REF!</definedName>
    <definedName name="_vena_S1_B1_C_FV_e49acb6ced824cb0911899a950bd8c64_50">'What-If Modeling'!#REF!</definedName>
    <definedName name="_vena_S1_B1_C_FV_e49acb6ced824cb0911899a950bd8c64_51">'What-If Modeling'!#REF!</definedName>
    <definedName name="_vena_S1_B1_C_FV_e49acb6ced824cb0911899a950bd8c64_53">'What-If Modeling'!#REF!</definedName>
    <definedName name="_vena_S1_B1_C_FV_e49acb6ced824cb0911899a950bd8c64_54">'What-If Modeling'!#REF!</definedName>
    <definedName name="_vena_S1_B1_C_FV_e49acb6ced824cb0911899a950bd8c64_55">'What-If Modeling'!#REF!</definedName>
    <definedName name="_vena_S1_B1_C_FV_e49acb6ced824cb0911899a950bd8c64_56">'What-If Modeling'!$J$1</definedName>
    <definedName name="_vena_S1_B1_R_1_834908565947809792">'What-If Modeling'!$C$113</definedName>
    <definedName name="_vena_S1_B1_R_1_834908565998141440">'What-If Modeling'!$C$114</definedName>
    <definedName name="_vena_S1_B1_R_1_834908566031695872">'What-If Modeling'!$C$115</definedName>
    <definedName name="_vena_S1_B1_R_1_834908566593732608">'What-If Modeling'!$C$10</definedName>
    <definedName name="_vena_S1_B1_R_2_834908566832807937">'What-If Modeling'!$A$10</definedName>
    <definedName name="_vena_S1_B1_R_3_834589683186532352">'What-If Modeling'!$B$10</definedName>
    <definedName name="_vena_S1_B1_R_FV_3c15a2b2b64748ae8e11c45b0baeb311_1b811de0.75fddae">'What-If Modeling'!#REF!</definedName>
    <definedName name="_vena_S1_B1_R_FV_3c15a2b2b64748ae8e11c45b0baeb311_2c97a529.491d1980">'What-If Modeling'!#REF!</definedName>
    <definedName name="_vena_S1_B1_R_FV_3c15a2b2b64748ae8e11c45b0baeb311_96ad1d84.a7e5cb4b">'What-If Modeling'!#REF!</definedName>
    <definedName name="_vena_S1_B1_R_FV_3c15a2b2b64748ae8e11c45b0baeb311_d773c05.4d91fa69">'What-If Modeling'!$C$18:$C$107</definedName>
    <definedName name="_vena_S1_B1_R_FV_50685d8559fa4dffbc3ae2d107c133d1_1">'What-If Modeling'!$A$113</definedName>
    <definedName name="_vena_S1_B1_R_FV_50685d8559fa4dffbc3ae2d107c133d1_1b811de0.9d27d02c">'What-If Modeling'!#REF!</definedName>
    <definedName name="_vena_S1_B1_R_FV_50685d8559fa4dffbc3ae2d107c133d1_2">'What-If Modeling'!$A$114</definedName>
    <definedName name="_vena_S1_B1_R_FV_50685d8559fa4dffbc3ae2d107c133d1_2c97a529.c408f60d">'What-If Modeling'!#REF!</definedName>
    <definedName name="_vena_S1_B1_R_FV_50685d8559fa4dffbc3ae2d107c133d1_3">'What-If Modeling'!$A$115</definedName>
    <definedName name="_vena_S1_B1_R_FV_50685d8559fa4dffbc3ae2d107c133d1_96ad1d84.a378615b">'What-If Modeling'!#REF!</definedName>
    <definedName name="_vena_S1_B1_R_FV_50685d8559fa4dffbc3ae2d107c133d1_d773c05.346c0ea1">'What-If Modeling'!$A$18:$A$107</definedName>
    <definedName name="_vena_S1_B1_R_FV_bbb889f7b9d14161b10c3ae26dd03d58_1">'What-If Modeling'!$B$113</definedName>
    <definedName name="_vena_S1_B1_R_FV_bbb889f7b9d14161b10c3ae26dd03d58_1b811de0.10a5feb0">'What-If Modeling'!#REF!</definedName>
    <definedName name="_vena_S1_B1_R_FV_bbb889f7b9d14161b10c3ae26dd03d58_2">'What-If Modeling'!$B$114</definedName>
    <definedName name="_vena_S1_B1_R_FV_bbb889f7b9d14161b10c3ae26dd03d58_2c97a529.355ce5a1">'What-If Modeling'!#REF!</definedName>
    <definedName name="_vena_S1_B1_R_FV_bbb889f7b9d14161b10c3ae26dd03d58_3">'What-If Modeling'!$B$115</definedName>
    <definedName name="_vena_S1_B1_R_FV_bbb889f7b9d14161b10c3ae26dd03d58_96ad1d84.4c3c2a28">'What-If Modeling'!#REF!</definedName>
    <definedName name="_vena_S1_B1_R_FV_bbb889f7b9d14161b10c3ae26dd03d58_d773c05.4124ea39">'What-If Modeling'!$B$18:$B$107</definedName>
    <definedName name="_vena_S1_P_8_834589883485519875" comment="*">'What-If Modeling'!#REF!</definedName>
    <definedName name="_vena_S2_P_8_834589883485519875" comment="*">'What-If Modeling'!#REF!</definedName>
    <definedName name="_vena_S2_P_PVUserSelection_5" comment="*">'What-If Modeling'!#REF!</definedName>
    <definedName name="_vena_TargetScenario_P_5_1021985600930840577">'What-If Modeling'!#REF!</definedName>
    <definedName name="_vena_TargetScenario_P_5_834592525671333888">'What-If Modeling'!#REF!</definedName>
    <definedName name="_vena_TargetScenario_P_5_834593606367313920" comment="*">'What-If Modeling'!#REF!</definedName>
    <definedName name="_vena_TargetScenario_P_5_834593628332097536">'What-If Modeling'!#REF!</definedName>
    <definedName name="_vena_TargetScenario_P_7_834591102376214528" comment="*">'What-If Modeling'!#REF!</definedName>
    <definedName name="_vena_UserSelection_P_1_834908565910061057">'What-If Modeling'!#REF!</definedName>
    <definedName name="_vena_UserSelection_P_1_834908565947809792" comment="*">'What-If Modeling'!#REF!</definedName>
    <definedName name="_vena_UserSelection_P_1_834908565956198400">'What-If Modeling'!#REF!</definedName>
    <definedName name="_vena_UserSelection_P_1_834908565998141440">'What-If Modeling'!#REF!</definedName>
    <definedName name="_vena_UserSelection_P_1_834908566031695872">'What-If Modeling'!#REF!</definedName>
    <definedName name="_vena_UserSelection_P_1_834908566090416131">'What-If Modeling'!#REF!</definedName>
    <definedName name="_vena_UserSelection_P_2_834584356136026115" comment="*">'What-If Modeling'!#REF!</definedName>
    <definedName name="_vena_UserSelection_P_2_834908566765699072">'What-If Modeling'!#REF!</definedName>
    <definedName name="_vena_UserSelection_P_2_834908566786670593">'What-If Modeling'!#REF!</definedName>
    <definedName name="_vena_UserSelection_P_3_834584375836672003" comment="*">'What-If Modeling'!#REF!</definedName>
    <definedName name="_vena_UserSelection_P_3_834589715324076032">'What-If Modeling'!#REF!</definedName>
    <definedName name="_vena_UserSelection_P_4_834589146194771972" comment="*">'What-If Modeling'!#REF!</definedName>
    <definedName name="_vena_UserSelection_P_5_834592479067635712">'What-If Modeling'!#REF!</definedName>
    <definedName name="_vena_UserSelection_P_5_834592509702832128">'What-If Modeling'!#REF!</definedName>
    <definedName name="_vena_UserSelection_P_5_834592525671333888" comment="*">'What-If Modeling'!#REF!</definedName>
    <definedName name="_vena_UserSelection_P_7_834590959106392064">'What-If Modeling'!#REF!</definedName>
    <definedName name="_vena_UserSelection_P_7_834590999900192768" comment="*">'What-If Modeling'!#REF!</definedName>
    <definedName name="_vena_UserSelection_P_8_834589883485519875" comment="*">'What-If Modeling'!#REF!</definedName>
    <definedName name="_vena_Variance_B1_C_FV_4baf4e0094774b628974f23612fb2832">#REF!</definedName>
    <definedName name="_vena_Variance_B1_C_FV_4baf4e0094774b628974f23612fb2832_1">#REF!</definedName>
    <definedName name="_vena_Variance_B1_C_FV_4baf4e0094774b628974f23612fb2832_10">#REF!</definedName>
    <definedName name="_vena_Variance_B1_C_FV_4baf4e0094774b628974f23612fb2832_11">#REF!</definedName>
    <definedName name="_vena_Variance_B1_C_FV_4baf4e0094774b628974f23612fb2832_12">#REF!</definedName>
    <definedName name="_vena_Variance_B1_C_FV_4baf4e0094774b628974f23612fb2832_13">#REF!</definedName>
    <definedName name="_vena_Variance_B1_C_FV_4baf4e0094774b628974f23612fb2832_14">#REF!</definedName>
    <definedName name="_vena_Variance_B1_C_FV_4baf4e0094774b628974f23612fb2832_15">#REF!</definedName>
    <definedName name="_vena_Variance_B1_C_FV_4baf4e0094774b628974f23612fb2832_16">#REF!</definedName>
    <definedName name="_vena_Variance_B1_C_FV_4baf4e0094774b628974f23612fb2832_17">#REF!</definedName>
    <definedName name="_vena_Variance_B1_C_FV_4baf4e0094774b628974f23612fb2832_18">#REF!</definedName>
    <definedName name="_vena_Variance_B1_C_FV_4baf4e0094774b628974f23612fb2832_19">#REF!</definedName>
    <definedName name="_vena_Variance_B1_C_FV_4baf4e0094774b628974f23612fb2832_2">#REF!</definedName>
    <definedName name="_vena_Variance_B1_C_FV_4baf4e0094774b628974f23612fb2832_20">#REF!</definedName>
    <definedName name="_vena_Variance_B1_C_FV_4baf4e0094774b628974f23612fb2832_21">#REF!</definedName>
    <definedName name="_vena_Variance_B1_C_FV_4baf4e0094774b628974f23612fb2832_22">#REF!</definedName>
    <definedName name="_vena_Variance_B1_C_FV_4baf4e0094774b628974f23612fb2832_23">#REF!</definedName>
    <definedName name="_vena_Variance_B1_C_FV_4baf4e0094774b628974f23612fb2832_24">#REF!</definedName>
    <definedName name="_vena_Variance_B1_C_FV_4baf4e0094774b628974f23612fb2832_25">#REF!</definedName>
    <definedName name="_vena_Variance_B1_C_FV_4baf4e0094774b628974f23612fb2832_26">#REF!</definedName>
    <definedName name="_vena_Variance_B1_C_FV_4baf4e0094774b628974f23612fb2832_27">#REF!</definedName>
    <definedName name="_vena_Variance_B1_C_FV_4baf4e0094774b628974f23612fb2832_3">#REF!</definedName>
    <definedName name="_vena_Variance_B1_C_FV_4baf4e0094774b628974f23612fb2832_4">#REF!</definedName>
    <definedName name="_vena_Variance_B1_C_FV_4baf4e0094774b628974f23612fb2832_5">#REF!</definedName>
    <definedName name="_vena_Variance_B1_C_FV_4baf4e0094774b628974f23612fb2832_6">#REF!</definedName>
    <definedName name="_vena_Variance_B1_C_FV_4baf4e0094774b628974f23612fb2832_7">#REF!</definedName>
    <definedName name="_vena_Variance_B1_C_FV_4baf4e0094774b628974f23612fb2832_8">#REF!</definedName>
    <definedName name="_vena_Variance_B1_C_FV_4baf4e0094774b628974f23612fb2832_9">#REF!</definedName>
    <definedName name="_vena_Variance_B1_C_FV_8ffe7ea1416342bb8310cba11490426f">#REF!</definedName>
    <definedName name="_vena_Variance_B1_C_FV_8ffe7ea1416342bb8310cba11490426f_1">#REF!</definedName>
    <definedName name="_vena_Variance_B1_C_FV_8ffe7ea1416342bb8310cba11490426f_10">#REF!</definedName>
    <definedName name="_vena_Variance_B1_C_FV_8ffe7ea1416342bb8310cba11490426f_11">#REF!</definedName>
    <definedName name="_vena_Variance_B1_C_FV_8ffe7ea1416342bb8310cba11490426f_12">#REF!</definedName>
    <definedName name="_vena_Variance_B1_C_FV_8ffe7ea1416342bb8310cba11490426f_13">#REF!</definedName>
    <definedName name="_vena_Variance_B1_C_FV_8ffe7ea1416342bb8310cba11490426f_14">#REF!</definedName>
    <definedName name="_vena_Variance_B1_C_FV_8ffe7ea1416342bb8310cba11490426f_15">#REF!</definedName>
    <definedName name="_vena_Variance_B1_C_FV_8ffe7ea1416342bb8310cba11490426f_16">#REF!</definedName>
    <definedName name="_vena_Variance_B1_C_FV_8ffe7ea1416342bb8310cba11490426f_17">#REF!</definedName>
    <definedName name="_vena_Variance_B1_C_FV_8ffe7ea1416342bb8310cba11490426f_18">#REF!</definedName>
    <definedName name="_vena_Variance_B1_C_FV_8ffe7ea1416342bb8310cba11490426f_19">#REF!</definedName>
    <definedName name="_vena_Variance_B1_C_FV_8ffe7ea1416342bb8310cba11490426f_2">#REF!</definedName>
    <definedName name="_vena_Variance_B1_C_FV_8ffe7ea1416342bb8310cba11490426f_20">#REF!</definedName>
    <definedName name="_vena_Variance_B1_C_FV_8ffe7ea1416342bb8310cba11490426f_21">#REF!</definedName>
    <definedName name="_vena_Variance_B1_C_FV_8ffe7ea1416342bb8310cba11490426f_22">#REF!</definedName>
    <definedName name="_vena_Variance_B1_C_FV_8ffe7ea1416342bb8310cba11490426f_23">#REF!</definedName>
    <definedName name="_vena_Variance_B1_C_FV_8ffe7ea1416342bb8310cba11490426f_24">#REF!</definedName>
    <definedName name="_vena_Variance_B1_C_FV_8ffe7ea1416342bb8310cba11490426f_25">#REF!</definedName>
    <definedName name="_vena_Variance_B1_C_FV_8ffe7ea1416342bb8310cba11490426f_26">#REF!</definedName>
    <definedName name="_vena_Variance_B1_C_FV_8ffe7ea1416342bb8310cba11490426f_27">#REF!</definedName>
    <definedName name="_vena_Variance_B1_C_FV_8ffe7ea1416342bb8310cba11490426f_3">#REF!</definedName>
    <definedName name="_vena_Variance_B1_C_FV_8ffe7ea1416342bb8310cba11490426f_4">#REF!</definedName>
    <definedName name="_vena_Variance_B1_C_FV_8ffe7ea1416342bb8310cba11490426f_5">#REF!</definedName>
    <definedName name="_vena_Variance_B1_C_FV_8ffe7ea1416342bb8310cba11490426f_6">#REF!</definedName>
    <definedName name="_vena_Variance_B1_C_FV_8ffe7ea1416342bb8310cba11490426f_7">#REF!</definedName>
    <definedName name="_vena_Variance_B1_C_FV_8ffe7ea1416342bb8310cba11490426f_8">#REF!</definedName>
    <definedName name="_vena_Variance_B1_C_FV_8ffe7ea1416342bb8310cba11490426f_9">#REF!</definedName>
    <definedName name="_vena_Variance_B1_C_FV_e49acb6ced824cb0911899a950bd8c64">#REF!</definedName>
    <definedName name="_vena_Variance_B1_C_FV_e49acb6ced824cb0911899a950bd8c64_1">#REF!</definedName>
    <definedName name="_vena_Variance_B1_C_FV_e49acb6ced824cb0911899a950bd8c64_10">#REF!</definedName>
    <definedName name="_vena_Variance_B1_C_FV_e49acb6ced824cb0911899a950bd8c64_11">#REF!</definedName>
    <definedName name="_vena_Variance_B1_C_FV_e49acb6ced824cb0911899a950bd8c64_12">#REF!</definedName>
    <definedName name="_vena_Variance_B1_C_FV_e49acb6ced824cb0911899a950bd8c64_13">#REF!</definedName>
    <definedName name="_vena_Variance_B1_C_FV_e49acb6ced824cb0911899a950bd8c64_14">#REF!</definedName>
    <definedName name="_vena_Variance_B1_C_FV_e49acb6ced824cb0911899a950bd8c64_15">#REF!</definedName>
    <definedName name="_vena_Variance_B1_C_FV_e49acb6ced824cb0911899a950bd8c64_16">#REF!</definedName>
    <definedName name="_vena_Variance_B1_C_FV_e49acb6ced824cb0911899a950bd8c64_17">#REF!</definedName>
    <definedName name="_vena_Variance_B1_C_FV_e49acb6ced824cb0911899a950bd8c64_18">#REF!</definedName>
    <definedName name="_vena_Variance_B1_C_FV_e49acb6ced824cb0911899a950bd8c64_19">#REF!</definedName>
    <definedName name="_vena_Variance_B1_C_FV_e49acb6ced824cb0911899a950bd8c64_2">#REF!</definedName>
    <definedName name="_vena_Variance_B1_C_FV_e49acb6ced824cb0911899a950bd8c64_20">#REF!</definedName>
    <definedName name="_vena_Variance_B1_C_FV_e49acb6ced824cb0911899a950bd8c64_21">#REF!</definedName>
    <definedName name="_vena_Variance_B1_C_FV_e49acb6ced824cb0911899a950bd8c64_22">#REF!</definedName>
    <definedName name="_vena_Variance_B1_C_FV_e49acb6ced824cb0911899a950bd8c64_23">#REF!</definedName>
    <definedName name="_vena_Variance_B1_C_FV_e49acb6ced824cb0911899a950bd8c64_24">#REF!</definedName>
    <definedName name="_vena_Variance_B1_C_FV_e49acb6ced824cb0911899a950bd8c64_25">#REF!</definedName>
    <definedName name="_vena_Variance_B1_C_FV_e49acb6ced824cb0911899a950bd8c64_26">#REF!</definedName>
    <definedName name="_vena_Variance_B1_C_FV_e49acb6ced824cb0911899a950bd8c64_27">#REF!</definedName>
    <definedName name="_vena_Variance_B1_C_FV_e49acb6ced824cb0911899a950bd8c64_3">#REF!</definedName>
    <definedName name="_vena_Variance_B1_C_FV_e49acb6ced824cb0911899a950bd8c64_4">#REF!</definedName>
    <definedName name="_vena_Variance_B1_C_FV_e49acb6ced824cb0911899a950bd8c64_5">#REF!</definedName>
    <definedName name="_vena_Variance_B1_C_FV_e49acb6ced824cb0911899a950bd8c64_6">#REF!</definedName>
    <definedName name="_vena_Variance_B1_C_FV_e49acb6ced824cb0911899a950bd8c64_7">#REF!</definedName>
    <definedName name="_vena_Variance_B1_C_FV_e49acb6ced824cb0911899a950bd8c64_8">#REF!</definedName>
    <definedName name="_vena_Variance_B1_C_FV_e49acb6ced824cb0911899a950bd8c64_9">#REF!</definedName>
    <definedName name="_vena_Variance_B1_R_1_834908565910061057">#REF!</definedName>
    <definedName name="_vena_Variance_B1_R_1_834908565922643968">#REF!</definedName>
    <definedName name="_vena_Variance_B1_R_1_834908565935226880">#REF!</definedName>
    <definedName name="_vena_Variance_B1_R_1_834908565947809792">#REF!</definedName>
    <definedName name="_vena_Variance_B1_R_1_834908565956198400">#REF!</definedName>
    <definedName name="_vena_Variance_B1_R_1_834908566031695872">#REF!</definedName>
    <definedName name="_vena_Variance_B1_R_1_935595833989660672">#REF!</definedName>
    <definedName name="_vena_Variance_B1_R_FV_3c15a2b2b64748ae8e11c45b0baeb311_169d0779.5bf90c7c">#REF!</definedName>
    <definedName name="_vena_Variance_B1_R_FV_3c15a2b2b64748ae8e11c45b0baeb311_8c62598f.b22d42a">#REF!</definedName>
    <definedName name="_vena_Variance_B1_R_FV_3c15a2b2b64748ae8e11c45b0baeb311_984ea2c2.2fb6431b">#REF!</definedName>
    <definedName name="_vena_Variance_B1_R_FV_3c15a2b2b64748ae8e11c45b0baeb311_a2ec2c83.8cf28b11">#REF!</definedName>
    <definedName name="_vena_Variance_B1_R_FV_3c15a2b2b64748ae8e11c45b0baeb311_ad5348ea.da10a28c">#REF!</definedName>
    <definedName name="_vena_Variance_B1_R_FV_3c15a2b2b64748ae8e11c45b0baeb311_b32b237b.cd110059">#REF!</definedName>
    <definedName name="_vena_Variance_B1_R_FV_3c15a2b2b64748ae8e11c45b0baeb311_c5bae424.1ee8dd88">#REF!</definedName>
    <definedName name="_vena_Variance_P_4_834589146194771972" comment="*">#REF!</definedName>
    <definedName name="_vena_Variance_P_8_834589883485519875" comment="*">#REF!</definedName>
    <definedName name="_vena_Variance_P_FV_50685d8559fa4dffbc3ae2d107c133d1" comment="*">#REF!</definedName>
    <definedName name="_vena_Variance_P_FV_bbb889f7b9d14161b10c3ae26dd03d58" comment="*">#REF!</definedName>
    <definedName name="AccountSelection">'What-If Modeling'!#REF!</definedName>
    <definedName name="COGS">'What-If Modeling'!$Z$114</definedName>
    <definedName name="CurrentYear">Instructions!#REF!</definedName>
    <definedName name="DepartmentSelection">'What-If Modeling'!#REF!</definedName>
    <definedName name="DriverLIst">'Controls (hide)'!$B$19:$B$21</definedName>
    <definedName name="EntitySelection">'What-If Modeling'!#REF!</definedName>
    <definedName name="FalseIntersections">'What-If Modeling'!$BN$109</definedName>
    <definedName name="FlagProtectSheet">'Controls (hide)'!$C$6</definedName>
    <definedName name="FlagShowCalendar">'Controls (hide)'!$C$7</definedName>
    <definedName name="Group1">'What-If Modeling'!$C$114</definedName>
    <definedName name="ListPeriod">'Controls (hide)'!$B$29:$B$41</definedName>
    <definedName name="MathOperator">'What-If Modeling'!$C$3</definedName>
    <definedName name="MultiplierCell">'What-If Modeling'!$J$12</definedName>
    <definedName name="NotUsed">'What-If Modeling'!$C$5</definedName>
    <definedName name="OPEX">'What-If Modeling'!$Z$115</definedName>
    <definedName name="Override">'What-If Modeling'!$C$4</definedName>
    <definedName name="PeriodSelection">'What-If Modeling'!#REF!</definedName>
    <definedName name="RangeSelection">'What-If Modeling'!$B$4:$B$10</definedName>
    <definedName name="ReferenceSelection">'What-If Modeling'!#REF!</definedName>
    <definedName name="Revenue">'What-If Modeling'!$Z$113</definedName>
    <definedName name="SourceSelection">'What-If Modeling'!#REF!</definedName>
    <definedName name="TableSelection">'What-If Modeling'!$B$4:$C$10</definedName>
    <definedName name="Target">'What-If Modeling'!$J$10</definedName>
    <definedName name="TargetYear">'What-If Modeling'!#REF!</definedName>
    <definedName name="WorkingSelection">'What-If Modeling'!#REF!</definedName>
    <definedName name="WorkingTotal">'What-If Modeling'!$C$2</definedName>
    <definedName name="YearSelection">'What-If Modeling'!#REF!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Z18" i="8" l="1"/>
  <c r="CP20" i="8"/>
  <c r="CP21" i="8"/>
  <c r="CP22" i="8"/>
  <c r="CP23" i="8"/>
  <c r="CP24" i="8"/>
  <c r="CP25" i="8"/>
  <c r="CP26" i="8"/>
  <c r="CP27" i="8"/>
  <c r="CP28" i="8"/>
  <c r="CP29" i="8"/>
  <c r="CP30" i="8"/>
  <c r="CP31" i="8"/>
  <c r="CP32" i="8"/>
  <c r="CP33" i="8"/>
  <c r="CP34" i="8"/>
  <c r="CP35" i="8"/>
  <c r="CP36" i="8"/>
  <c r="CP37" i="8"/>
  <c r="CP38" i="8"/>
  <c r="CP39" i="8"/>
  <c r="CP40" i="8"/>
  <c r="CP41" i="8"/>
  <c r="CP42" i="8"/>
  <c r="CP43" i="8"/>
  <c r="CP44" i="8"/>
  <c r="CP45" i="8"/>
  <c r="CP46" i="8"/>
  <c r="CP47" i="8"/>
  <c r="CP48" i="8"/>
  <c r="CP49" i="8"/>
  <c r="CP50" i="8"/>
  <c r="CP51" i="8"/>
  <c r="CP52" i="8"/>
  <c r="CP53" i="8"/>
  <c r="CP54" i="8"/>
  <c r="CP55" i="8"/>
  <c r="CP56" i="8"/>
  <c r="CP57" i="8"/>
  <c r="CP58" i="8"/>
  <c r="CP59" i="8"/>
  <c r="CP60" i="8"/>
  <c r="CP61" i="8"/>
  <c r="CP62" i="8"/>
  <c r="CP63" i="8"/>
  <c r="CP64" i="8"/>
  <c r="CP65" i="8"/>
  <c r="CP66" i="8"/>
  <c r="CP67" i="8"/>
  <c r="CP68" i="8"/>
  <c r="CP69" i="8"/>
  <c r="CP70" i="8"/>
  <c r="CP71" i="8"/>
  <c r="CP72" i="8"/>
  <c r="CP73" i="8"/>
  <c r="CP74" i="8"/>
  <c r="CP75" i="8"/>
  <c r="CP76" i="8"/>
  <c r="CP77" i="8"/>
  <c r="CP78" i="8"/>
  <c r="CP79" i="8"/>
  <c r="CP80" i="8"/>
  <c r="CP81" i="8"/>
  <c r="CP82" i="8"/>
  <c r="CP83" i="8"/>
  <c r="CP84" i="8"/>
  <c r="CP85" i="8"/>
  <c r="CP86" i="8"/>
  <c r="CP87" i="8"/>
  <c r="CP88" i="8"/>
  <c r="CP89" i="8"/>
  <c r="CP90" i="8"/>
  <c r="CP91" i="8"/>
  <c r="CP92" i="8"/>
  <c r="CP93" i="8"/>
  <c r="CP94" i="8"/>
  <c r="CP95" i="8"/>
  <c r="CP96" i="8"/>
  <c r="CP97" i="8"/>
  <c r="CP98" i="8"/>
  <c r="CP99" i="8"/>
  <c r="CP100" i="8"/>
  <c r="CP101" i="8"/>
  <c r="CP102" i="8"/>
  <c r="CP103" i="8"/>
  <c r="CP104" i="8"/>
  <c r="CP105" i="8"/>
  <c r="CP106" i="8"/>
  <c r="CP107" i="8"/>
  <c r="Z107" i="8"/>
  <c r="L107" i="8"/>
  <c r="Z106" i="8"/>
  <c r="L106" i="8"/>
  <c r="Z105" i="8"/>
  <c r="L105" i="8"/>
  <c r="Z104" i="8"/>
  <c r="L104" i="8"/>
  <c r="Z103" i="8"/>
  <c r="L103" i="8"/>
  <c r="Z102" i="8"/>
  <c r="L102" i="8"/>
  <c r="Z101" i="8"/>
  <c r="L101" i="8"/>
  <c r="Z100" i="8"/>
  <c r="L100" i="8"/>
  <c r="Z99" i="8"/>
  <c r="L99" i="8"/>
  <c r="Z98" i="8"/>
  <c r="L98" i="8"/>
  <c r="Z97" i="8"/>
  <c r="L97" i="8"/>
  <c r="Z96" i="8"/>
  <c r="L96" i="8"/>
  <c r="Z95" i="8"/>
  <c r="L95" i="8"/>
  <c r="Z94" i="8"/>
  <c r="L94" i="8"/>
  <c r="Z93" i="8"/>
  <c r="L93" i="8"/>
  <c r="Z92" i="8"/>
  <c r="L92" i="8"/>
  <c r="Z91" i="8"/>
  <c r="L91" i="8"/>
  <c r="Z90" i="8"/>
  <c r="L90" i="8"/>
  <c r="Z89" i="8"/>
  <c r="L89" i="8"/>
  <c r="Z88" i="8"/>
  <c r="L88" i="8"/>
  <c r="Z87" i="8"/>
  <c r="L87" i="8"/>
  <c r="Z86" i="8"/>
  <c r="L86" i="8"/>
  <c r="Z85" i="8"/>
  <c r="L85" i="8"/>
  <c r="Z84" i="8"/>
  <c r="L84" i="8"/>
  <c r="Z83" i="8"/>
  <c r="L83" i="8"/>
  <c r="Z82" i="8"/>
  <c r="L82" i="8"/>
  <c r="Z81" i="8"/>
  <c r="L81" i="8"/>
  <c r="Z80" i="8"/>
  <c r="L80" i="8"/>
  <c r="Z79" i="8"/>
  <c r="L79" i="8"/>
  <c r="Z78" i="8"/>
  <c r="L78" i="8"/>
  <c r="Z77" i="8"/>
  <c r="L77" i="8"/>
  <c r="Z76" i="8"/>
  <c r="L76" i="8"/>
  <c r="Z75" i="8"/>
  <c r="L75" i="8"/>
  <c r="Z74" i="8"/>
  <c r="L74" i="8"/>
  <c r="Z73" i="8"/>
  <c r="L73" i="8"/>
  <c r="Z72" i="8"/>
  <c r="L72" i="8"/>
  <c r="Z71" i="8"/>
  <c r="L71" i="8"/>
  <c r="Z70" i="8"/>
  <c r="L70" i="8"/>
  <c r="Z69" i="8"/>
  <c r="L69" i="8"/>
  <c r="Z68" i="8"/>
  <c r="L68" i="8"/>
  <c r="Z67" i="8"/>
  <c r="L67" i="8"/>
  <c r="Z66" i="8"/>
  <c r="L66" i="8"/>
  <c r="Z65" i="8"/>
  <c r="L65" i="8"/>
  <c r="Z64" i="8"/>
  <c r="L64" i="8"/>
  <c r="Z63" i="8"/>
  <c r="L63" i="8"/>
  <c r="Z62" i="8"/>
  <c r="L62" i="8"/>
  <c r="Z61" i="8"/>
  <c r="L61" i="8"/>
  <c r="Z60" i="8"/>
  <c r="L60" i="8"/>
  <c r="Z59" i="8"/>
  <c r="L59" i="8"/>
  <c r="Z58" i="8"/>
  <c r="L58" i="8"/>
  <c r="Z57" i="8"/>
  <c r="L57" i="8"/>
  <c r="Z56" i="8"/>
  <c r="L56" i="8"/>
  <c r="Z55" i="8"/>
  <c r="L55" i="8"/>
  <c r="Z54" i="8"/>
  <c r="L54" i="8"/>
  <c r="Z53" i="8"/>
  <c r="L53" i="8"/>
  <c r="Z52" i="8"/>
  <c r="L52" i="8"/>
  <c r="Z51" i="8"/>
  <c r="L51" i="8"/>
  <c r="Z50" i="8"/>
  <c r="L50" i="8"/>
  <c r="Z49" i="8"/>
  <c r="L49" i="8"/>
  <c r="Z48" i="8"/>
  <c r="L48" i="8"/>
  <c r="Z47" i="8"/>
  <c r="L47" i="8"/>
  <c r="Z46" i="8"/>
  <c r="L46" i="8"/>
  <c r="Z45" i="8"/>
  <c r="L45" i="8"/>
  <c r="Z44" i="8"/>
  <c r="L44" i="8"/>
  <c r="Z43" i="8"/>
  <c r="L43" i="8"/>
  <c r="Z42" i="8"/>
  <c r="L42" i="8"/>
  <c r="Z41" i="8"/>
  <c r="L41" i="8"/>
  <c r="Z40" i="8"/>
  <c r="L40" i="8"/>
  <c r="Z39" i="8"/>
  <c r="L39" i="8"/>
  <c r="Z38" i="8"/>
  <c r="L38" i="8"/>
  <c r="Z37" i="8"/>
  <c r="L37" i="8"/>
  <c r="Z36" i="8"/>
  <c r="L36" i="8"/>
  <c r="Z35" i="8"/>
  <c r="L35" i="8"/>
  <c r="Z34" i="8"/>
  <c r="L34" i="8"/>
  <c r="Z33" i="8"/>
  <c r="L33" i="8"/>
  <c r="Z32" i="8"/>
  <c r="L32" i="8"/>
  <c r="Z31" i="8"/>
  <c r="L31" i="8"/>
  <c r="Z30" i="8"/>
  <c r="L30" i="8"/>
  <c r="Z29" i="8"/>
  <c r="L29" i="8"/>
  <c r="Z28" i="8"/>
  <c r="L28" i="8"/>
  <c r="Z27" i="8"/>
  <c r="L27" i="8"/>
  <c r="Z26" i="8"/>
  <c r="L26" i="8"/>
  <c r="Z25" i="8"/>
  <c r="L25" i="8"/>
  <c r="Z24" i="8"/>
  <c r="L24" i="8"/>
  <c r="Z23" i="8"/>
  <c r="L23" i="8"/>
  <c r="Z22" i="8"/>
  <c r="L22" i="8"/>
  <c r="Z21" i="8"/>
  <c r="L21" i="8"/>
  <c r="Z20" i="8"/>
  <c r="L20" i="8"/>
  <c r="CP19" i="8"/>
  <c r="Z19" i="8"/>
  <c r="L19" i="8"/>
  <c r="CP18" i="8"/>
  <c r="L18" i="8"/>
  <c r="O16" i="8" l="1"/>
  <c r="P16" i="8"/>
  <c r="Q16" i="8"/>
  <c r="R16" i="8"/>
  <c r="S16" i="8"/>
  <c r="T16" i="8"/>
  <c r="U16" i="8"/>
  <c r="V16" i="8"/>
  <c r="W16" i="8"/>
  <c r="X16" i="8"/>
  <c r="Y16" i="8"/>
  <c r="N16" i="8"/>
  <c r="BP16" i="8"/>
  <c r="BQ16" i="8"/>
  <c r="BR16" i="8"/>
  <c r="BS16" i="8"/>
  <c r="BT16" i="8"/>
  <c r="BU16" i="8"/>
  <c r="BV16" i="8"/>
  <c r="BW16" i="8"/>
  <c r="BX16" i="8"/>
  <c r="BY16" i="8"/>
  <c r="BZ16" i="8"/>
  <c r="BO16" i="8"/>
  <c r="BB16" i="8" l="1"/>
  <c r="BM16" i="8"/>
  <c r="BL16" i="8"/>
  <c r="BK16" i="8"/>
  <c r="BJ16" i="8"/>
  <c r="BI16" i="8"/>
  <c r="BH16" i="8"/>
  <c r="BG16" i="8"/>
  <c r="BF16" i="8"/>
  <c r="BE16" i="8"/>
  <c r="BD16" i="8"/>
  <c r="BC16" i="8"/>
  <c r="BF107" i="8" l="1"/>
  <c r="BF106" i="8"/>
  <c r="BF105" i="8"/>
  <c r="BF104" i="8"/>
  <c r="BF103" i="8"/>
  <c r="BF102" i="8"/>
  <c r="BF101" i="8"/>
  <c r="BF97" i="8"/>
  <c r="BF96" i="8"/>
  <c r="BF95" i="8"/>
  <c r="BF93" i="8"/>
  <c r="BF98" i="8"/>
  <c r="BF100" i="8"/>
  <c r="BF94" i="8"/>
  <c r="BF91" i="8"/>
  <c r="BF90" i="8"/>
  <c r="BF99" i="8"/>
  <c r="BF89" i="8"/>
  <c r="BF88" i="8"/>
  <c r="BF87" i="8"/>
  <c r="BF86" i="8"/>
  <c r="BF83" i="8"/>
  <c r="BF85" i="8"/>
  <c r="BF82" i="8"/>
  <c r="BF81" i="8"/>
  <c r="BF79" i="8"/>
  <c r="BF78" i="8"/>
  <c r="BF92" i="8"/>
  <c r="BF84" i="8"/>
  <c r="BF80" i="8"/>
  <c r="BF77" i="8"/>
  <c r="BF76" i="8"/>
  <c r="BF75" i="8"/>
  <c r="BF73" i="8"/>
  <c r="BF68" i="8"/>
  <c r="BF67" i="8"/>
  <c r="BF74" i="8"/>
  <c r="BF66" i="8"/>
  <c r="BF71" i="8"/>
  <c r="BF69" i="8"/>
  <c r="BF65" i="8"/>
  <c r="BF63" i="8"/>
  <c r="BF62" i="8"/>
  <c r="BF64" i="8"/>
  <c r="BF61" i="8"/>
  <c r="BF60" i="8"/>
  <c r="BF72" i="8"/>
  <c r="BF59" i="8"/>
  <c r="BF58" i="8"/>
  <c r="BF70" i="8"/>
  <c r="BF51" i="8"/>
  <c r="BF57" i="8"/>
  <c r="BF56" i="8"/>
  <c r="BF54" i="8"/>
  <c r="BF52" i="8"/>
  <c r="BF55" i="8"/>
  <c r="BF50" i="8"/>
  <c r="BF53" i="8"/>
  <c r="BF48" i="8"/>
  <c r="BF47" i="8"/>
  <c r="BF46" i="8"/>
  <c r="BF44" i="8"/>
  <c r="BF43" i="8"/>
  <c r="BF42" i="8"/>
  <c r="BF41" i="8"/>
  <c r="BF40" i="8"/>
  <c r="BF45" i="8"/>
  <c r="BF38" i="8"/>
  <c r="BF49" i="8"/>
  <c r="BF36" i="8"/>
  <c r="BF33" i="8"/>
  <c r="BF32" i="8"/>
  <c r="BF31" i="8"/>
  <c r="BF39" i="8"/>
  <c r="BF30" i="8"/>
  <c r="BF29" i="8"/>
  <c r="BF37" i="8"/>
  <c r="BF28" i="8"/>
  <c r="BF27" i="8"/>
  <c r="BF34" i="8"/>
  <c r="BF19" i="8"/>
  <c r="BF26" i="8"/>
  <c r="BF35" i="8"/>
  <c r="BF25" i="8"/>
  <c r="BF24" i="8"/>
  <c r="BF23" i="8"/>
  <c r="BF22" i="8"/>
  <c r="BF21" i="8"/>
  <c r="BF20" i="8"/>
  <c r="BF18" i="8"/>
  <c r="BE107" i="8"/>
  <c r="BE106" i="8"/>
  <c r="BE105" i="8"/>
  <c r="BE104" i="8"/>
  <c r="BE103" i="8"/>
  <c r="BE102" i="8"/>
  <c r="BE100" i="8"/>
  <c r="BE97" i="8"/>
  <c r="BE96" i="8"/>
  <c r="BE94" i="8"/>
  <c r="BE93" i="8"/>
  <c r="BE98" i="8"/>
  <c r="BE92" i="8"/>
  <c r="BE99" i="8"/>
  <c r="BE101" i="8"/>
  <c r="BE91" i="8"/>
  <c r="BE90" i="8"/>
  <c r="BE89" i="8"/>
  <c r="BE95" i="8"/>
  <c r="BE88" i="8"/>
  <c r="BE87" i="8"/>
  <c r="BE84" i="8"/>
  <c r="BE83" i="8"/>
  <c r="BE86" i="8"/>
  <c r="BE85" i="8"/>
  <c r="BE82" i="8"/>
  <c r="BE80" i="8"/>
  <c r="BE79" i="8"/>
  <c r="BE81" i="8"/>
  <c r="BE77" i="8"/>
  <c r="BE76" i="8"/>
  <c r="BE78" i="8"/>
  <c r="BE74" i="8"/>
  <c r="BE73" i="8"/>
  <c r="BE72" i="8"/>
  <c r="BE69" i="8"/>
  <c r="BE68" i="8"/>
  <c r="BE67" i="8"/>
  <c r="BE65" i="8"/>
  <c r="BE75" i="8"/>
  <c r="BE71" i="8"/>
  <c r="BE70" i="8"/>
  <c r="BE63" i="8"/>
  <c r="BE62" i="8"/>
  <c r="BE64" i="8"/>
  <c r="BE61" i="8"/>
  <c r="BE60" i="8"/>
  <c r="BE59" i="8"/>
  <c r="BE52" i="8"/>
  <c r="BE58" i="8"/>
  <c r="BE57" i="8"/>
  <c r="BE66" i="8"/>
  <c r="BE55" i="8"/>
  <c r="BE53" i="8"/>
  <c r="BE56" i="8"/>
  <c r="BE49" i="8"/>
  <c r="BE48" i="8"/>
  <c r="BE54" i="8"/>
  <c r="BE51" i="8"/>
  <c r="BE36" i="8"/>
  <c r="BE50" i="8"/>
  <c r="BE47" i="8"/>
  <c r="BE46" i="8"/>
  <c r="BE44" i="8"/>
  <c r="BE43" i="8"/>
  <c r="BE42" i="8"/>
  <c r="BE41" i="8"/>
  <c r="BE39" i="8"/>
  <c r="BE37" i="8"/>
  <c r="BE34" i="8"/>
  <c r="BE33" i="8"/>
  <c r="BE32" i="8"/>
  <c r="BE40" i="8"/>
  <c r="BE38" i="8"/>
  <c r="BE31" i="8"/>
  <c r="BE30" i="8"/>
  <c r="BE29" i="8"/>
  <c r="BE45" i="8"/>
  <c r="BE28" i="8"/>
  <c r="BE27" i="8"/>
  <c r="BE35" i="8"/>
  <c r="BE20" i="8"/>
  <c r="BE26" i="8"/>
  <c r="BE25" i="8"/>
  <c r="BE24" i="8"/>
  <c r="BE23" i="8"/>
  <c r="BE19" i="8"/>
  <c r="BE22" i="8"/>
  <c r="BE21" i="8"/>
  <c r="BE18" i="8"/>
  <c r="BG107" i="8"/>
  <c r="BG106" i="8"/>
  <c r="BG105" i="8"/>
  <c r="BG104" i="8"/>
  <c r="BG103" i="8"/>
  <c r="BG102" i="8"/>
  <c r="BG101" i="8"/>
  <c r="BG100" i="8"/>
  <c r="BG96" i="8"/>
  <c r="BG95" i="8"/>
  <c r="BG94" i="8"/>
  <c r="BG98" i="8"/>
  <c r="BG92" i="8"/>
  <c r="BG97" i="8"/>
  <c r="BG91" i="8"/>
  <c r="BG90" i="8"/>
  <c r="BG99" i="8"/>
  <c r="BG89" i="8"/>
  <c r="BG88" i="8"/>
  <c r="BG87" i="8"/>
  <c r="BG86" i="8"/>
  <c r="BG85" i="8"/>
  <c r="BG82" i="8"/>
  <c r="BG81" i="8"/>
  <c r="BG80" i="8"/>
  <c r="BG93" i="8"/>
  <c r="BG83" i="8"/>
  <c r="BG77" i="8"/>
  <c r="BG76" i="8"/>
  <c r="BG75" i="8"/>
  <c r="BG74" i="8"/>
  <c r="BG84" i="8"/>
  <c r="BG79" i="8"/>
  <c r="BG67" i="8"/>
  <c r="BG66" i="8"/>
  <c r="BG65" i="8"/>
  <c r="BG72" i="8"/>
  <c r="BG70" i="8"/>
  <c r="BG73" i="8"/>
  <c r="BG68" i="8"/>
  <c r="BG63" i="8"/>
  <c r="BG62" i="8"/>
  <c r="BG71" i="8"/>
  <c r="BG64" i="8"/>
  <c r="BG61" i="8"/>
  <c r="BG60" i="8"/>
  <c r="BG59" i="8"/>
  <c r="BG69" i="8"/>
  <c r="BG58" i="8"/>
  <c r="BG57" i="8"/>
  <c r="BG56" i="8"/>
  <c r="BG78" i="8"/>
  <c r="BG55" i="8"/>
  <c r="BG53" i="8"/>
  <c r="BG51" i="8"/>
  <c r="BG50" i="8"/>
  <c r="BG49" i="8"/>
  <c r="BG52" i="8"/>
  <c r="BG47" i="8"/>
  <c r="BG46" i="8"/>
  <c r="BG44" i="8"/>
  <c r="BG43" i="8"/>
  <c r="BG42" i="8"/>
  <c r="BG54" i="8"/>
  <c r="BG41" i="8"/>
  <c r="BG40" i="8"/>
  <c r="BG39" i="8"/>
  <c r="BG32" i="8"/>
  <c r="BG48" i="8"/>
  <c r="BG31" i="8"/>
  <c r="BG38" i="8"/>
  <c r="BG30" i="8"/>
  <c r="BG29" i="8"/>
  <c r="BG37" i="8"/>
  <c r="BG28" i="8"/>
  <c r="BG45" i="8"/>
  <c r="BG27" i="8"/>
  <c r="BG36" i="8"/>
  <c r="BG35" i="8"/>
  <c r="BG33" i="8"/>
  <c r="BG26" i="8"/>
  <c r="BG34" i="8"/>
  <c r="BG25" i="8"/>
  <c r="BG24" i="8"/>
  <c r="BG23" i="8"/>
  <c r="BG22" i="8"/>
  <c r="BG21" i="8"/>
  <c r="BG20" i="8"/>
  <c r="BG19" i="8"/>
  <c r="BG18" i="8"/>
  <c r="BI105" i="8"/>
  <c r="BI104" i="8"/>
  <c r="BI103" i="8"/>
  <c r="BI102" i="8"/>
  <c r="BI101" i="8"/>
  <c r="BI100" i="8"/>
  <c r="BI99" i="8"/>
  <c r="BI106" i="8"/>
  <c r="BI94" i="8"/>
  <c r="BI93" i="8"/>
  <c r="BI98" i="8"/>
  <c r="BI92" i="8"/>
  <c r="BI107" i="8"/>
  <c r="BI95" i="8"/>
  <c r="BI90" i="8"/>
  <c r="BI89" i="8"/>
  <c r="BI88" i="8"/>
  <c r="BI97" i="8"/>
  <c r="BI87" i="8"/>
  <c r="BI86" i="8"/>
  <c r="BI80" i="8"/>
  <c r="BI91" i="8"/>
  <c r="BI79" i="8"/>
  <c r="BI96" i="8"/>
  <c r="BI83" i="8"/>
  <c r="BI85" i="8"/>
  <c r="BI81" i="8"/>
  <c r="BI76" i="8"/>
  <c r="BI75" i="8"/>
  <c r="BI74" i="8"/>
  <c r="BI78" i="8"/>
  <c r="BI73" i="8"/>
  <c r="BI84" i="8"/>
  <c r="BI72" i="8"/>
  <c r="BI82" i="8"/>
  <c r="BI77" i="8"/>
  <c r="BI65" i="8"/>
  <c r="BI71" i="8"/>
  <c r="BI70" i="8"/>
  <c r="BI68" i="8"/>
  <c r="BI66" i="8"/>
  <c r="BI62" i="8"/>
  <c r="BI64" i="8"/>
  <c r="BI61" i="8"/>
  <c r="BI60" i="8"/>
  <c r="BI69" i="8"/>
  <c r="BI67" i="8"/>
  <c r="BI58" i="8"/>
  <c r="BI59" i="8"/>
  <c r="BI56" i="8"/>
  <c r="BI55" i="8"/>
  <c r="BI54" i="8"/>
  <c r="BI53" i="8"/>
  <c r="BI51" i="8"/>
  <c r="BI63" i="8"/>
  <c r="BI50" i="8"/>
  <c r="BI49" i="8"/>
  <c r="BI48" i="8"/>
  <c r="BI47" i="8"/>
  <c r="BI52" i="8"/>
  <c r="BI45" i="8"/>
  <c r="BI44" i="8"/>
  <c r="BI57" i="8"/>
  <c r="BI43" i="8"/>
  <c r="BI42" i="8"/>
  <c r="BI46" i="8"/>
  <c r="BI41" i="8"/>
  <c r="BI40" i="8"/>
  <c r="BI39" i="8"/>
  <c r="BI38" i="8"/>
  <c r="BI37" i="8"/>
  <c r="BI30" i="8"/>
  <c r="BI29" i="8"/>
  <c r="BI28" i="8"/>
  <c r="BI36" i="8"/>
  <c r="BI35" i="8"/>
  <c r="BI33" i="8"/>
  <c r="BI31" i="8"/>
  <c r="BI25" i="8"/>
  <c r="BI24" i="8"/>
  <c r="BI23" i="8"/>
  <c r="BI27" i="8"/>
  <c r="BI22" i="8"/>
  <c r="BI21" i="8"/>
  <c r="BI32" i="8"/>
  <c r="BI20" i="8"/>
  <c r="BI19" i="8"/>
  <c r="BI18" i="8"/>
  <c r="BI34" i="8"/>
  <c r="BI26" i="8"/>
  <c r="BJ104" i="8"/>
  <c r="BJ103" i="8"/>
  <c r="BJ102" i="8"/>
  <c r="BJ101" i="8"/>
  <c r="BJ100" i="8"/>
  <c r="BJ99" i="8"/>
  <c r="BJ105" i="8"/>
  <c r="BJ93" i="8"/>
  <c r="BJ98" i="8"/>
  <c r="BJ92" i="8"/>
  <c r="BJ107" i="8"/>
  <c r="BJ97" i="8"/>
  <c r="BJ94" i="8"/>
  <c r="BJ89" i="8"/>
  <c r="BJ106" i="8"/>
  <c r="BJ88" i="8"/>
  <c r="BJ87" i="8"/>
  <c r="BJ95" i="8"/>
  <c r="BJ91" i="8"/>
  <c r="BJ79" i="8"/>
  <c r="BJ86" i="8"/>
  <c r="BJ78" i="8"/>
  <c r="BJ90" i="8"/>
  <c r="BJ84" i="8"/>
  <c r="BJ82" i="8"/>
  <c r="BJ80" i="8"/>
  <c r="BJ75" i="8"/>
  <c r="BJ81" i="8"/>
  <c r="BJ74" i="8"/>
  <c r="BJ73" i="8"/>
  <c r="BJ71" i="8"/>
  <c r="BJ85" i="8"/>
  <c r="BJ83" i="8"/>
  <c r="BJ76" i="8"/>
  <c r="BJ77" i="8"/>
  <c r="BJ70" i="8"/>
  <c r="BJ96" i="8"/>
  <c r="BJ72" i="8"/>
  <c r="BJ69" i="8"/>
  <c r="BJ67" i="8"/>
  <c r="BJ65" i="8"/>
  <c r="BJ68" i="8"/>
  <c r="BJ64" i="8"/>
  <c r="BJ61" i="8"/>
  <c r="BJ60" i="8"/>
  <c r="BJ59" i="8"/>
  <c r="BJ66" i="8"/>
  <c r="BJ58" i="8"/>
  <c r="BJ57" i="8"/>
  <c r="BJ62" i="8"/>
  <c r="BJ55" i="8"/>
  <c r="BJ54" i="8"/>
  <c r="BJ53" i="8"/>
  <c r="BJ63" i="8"/>
  <c r="BJ50" i="8"/>
  <c r="BJ49" i="8"/>
  <c r="BJ48" i="8"/>
  <c r="BJ47" i="8"/>
  <c r="BJ56" i="8"/>
  <c r="BJ52" i="8"/>
  <c r="BJ46" i="8"/>
  <c r="BJ51" i="8"/>
  <c r="BJ43" i="8"/>
  <c r="BJ42" i="8"/>
  <c r="BJ44" i="8"/>
  <c r="BJ41" i="8"/>
  <c r="BJ40" i="8"/>
  <c r="BJ39" i="8"/>
  <c r="BJ38" i="8"/>
  <c r="BJ37" i="8"/>
  <c r="BJ45" i="8"/>
  <c r="BJ36" i="8"/>
  <c r="BJ29" i="8"/>
  <c r="BJ28" i="8"/>
  <c r="BJ27" i="8"/>
  <c r="BJ35" i="8"/>
  <c r="BJ34" i="8"/>
  <c r="BJ32" i="8"/>
  <c r="BJ30" i="8"/>
  <c r="BJ24" i="8"/>
  <c r="BJ23" i="8"/>
  <c r="BJ22" i="8"/>
  <c r="BJ31" i="8"/>
  <c r="BJ21" i="8"/>
  <c r="BJ26" i="8"/>
  <c r="BJ20" i="8"/>
  <c r="BJ19" i="8"/>
  <c r="BJ33" i="8"/>
  <c r="BJ18" i="8"/>
  <c r="BJ25" i="8"/>
  <c r="BH106" i="8"/>
  <c r="BH105" i="8"/>
  <c r="BH104" i="8"/>
  <c r="BH103" i="8"/>
  <c r="BH102" i="8"/>
  <c r="BH101" i="8"/>
  <c r="BH100" i="8"/>
  <c r="BH99" i="8"/>
  <c r="BH107" i="8"/>
  <c r="BH95" i="8"/>
  <c r="BH94" i="8"/>
  <c r="BH93" i="8"/>
  <c r="BH96" i="8"/>
  <c r="BH91" i="8"/>
  <c r="BH90" i="8"/>
  <c r="BH89" i="8"/>
  <c r="BH88" i="8"/>
  <c r="BH97" i="8"/>
  <c r="BH87" i="8"/>
  <c r="BH86" i="8"/>
  <c r="BH98" i="8"/>
  <c r="BH85" i="8"/>
  <c r="BH81" i="8"/>
  <c r="BH80" i="8"/>
  <c r="BH92" i="8"/>
  <c r="BH84" i="8"/>
  <c r="BH82" i="8"/>
  <c r="BH83" i="8"/>
  <c r="BH77" i="8"/>
  <c r="BH76" i="8"/>
  <c r="BH75" i="8"/>
  <c r="BH74" i="8"/>
  <c r="BH78" i="8"/>
  <c r="BH73" i="8"/>
  <c r="BH66" i="8"/>
  <c r="BH65" i="8"/>
  <c r="BH71" i="8"/>
  <c r="BH79" i="8"/>
  <c r="BH69" i="8"/>
  <c r="BH67" i="8"/>
  <c r="BH63" i="8"/>
  <c r="BH68" i="8"/>
  <c r="BH62" i="8"/>
  <c r="BH64" i="8"/>
  <c r="BH61" i="8"/>
  <c r="BH60" i="8"/>
  <c r="BH72" i="8"/>
  <c r="BH58" i="8"/>
  <c r="BH70" i="8"/>
  <c r="BH59" i="8"/>
  <c r="BH57" i="8"/>
  <c r="BH56" i="8"/>
  <c r="BH55" i="8"/>
  <c r="BH54" i="8"/>
  <c r="BH52" i="8"/>
  <c r="BH50" i="8"/>
  <c r="BH49" i="8"/>
  <c r="BH53" i="8"/>
  <c r="BH48" i="8"/>
  <c r="BH46" i="8"/>
  <c r="BH45" i="8"/>
  <c r="BH51" i="8"/>
  <c r="BH47" i="8"/>
  <c r="BH44" i="8"/>
  <c r="BH43" i="8"/>
  <c r="BH42" i="8"/>
  <c r="BH41" i="8"/>
  <c r="BH40" i="8"/>
  <c r="BH39" i="8"/>
  <c r="BH38" i="8"/>
  <c r="BH31" i="8"/>
  <c r="BH30" i="8"/>
  <c r="BH29" i="8"/>
  <c r="BH37" i="8"/>
  <c r="BH28" i="8"/>
  <c r="BH27" i="8"/>
  <c r="BH36" i="8"/>
  <c r="BH34" i="8"/>
  <c r="BH32" i="8"/>
  <c r="BH26" i="8"/>
  <c r="BH25" i="8"/>
  <c r="BH24" i="8"/>
  <c r="BH23" i="8"/>
  <c r="BH22" i="8"/>
  <c r="BH21" i="8"/>
  <c r="BH35" i="8"/>
  <c r="BH20" i="8"/>
  <c r="BH33" i="8"/>
  <c r="BH19" i="8"/>
  <c r="BH18" i="8"/>
  <c r="BK103" i="8"/>
  <c r="BK102" i="8"/>
  <c r="BK101" i="8"/>
  <c r="BK100" i="8"/>
  <c r="BK99" i="8"/>
  <c r="BK104" i="8"/>
  <c r="BK98" i="8"/>
  <c r="BK92" i="8"/>
  <c r="BK107" i="8"/>
  <c r="BK91" i="8"/>
  <c r="BK105" i="8"/>
  <c r="BK97" i="8"/>
  <c r="BK106" i="8"/>
  <c r="BK96" i="8"/>
  <c r="BK93" i="8"/>
  <c r="BK94" i="8"/>
  <c r="BK88" i="8"/>
  <c r="BK87" i="8"/>
  <c r="BK86" i="8"/>
  <c r="BK95" i="8"/>
  <c r="BK89" i="8"/>
  <c r="BK90" i="8"/>
  <c r="BK84" i="8"/>
  <c r="BK83" i="8"/>
  <c r="BK85" i="8"/>
  <c r="BK81" i="8"/>
  <c r="BK79" i="8"/>
  <c r="BK74" i="8"/>
  <c r="BK80" i="8"/>
  <c r="BK73" i="8"/>
  <c r="BK78" i="8"/>
  <c r="BK72" i="8"/>
  <c r="BK82" i="8"/>
  <c r="BK75" i="8"/>
  <c r="BK71" i="8"/>
  <c r="BK77" i="8"/>
  <c r="BK70" i="8"/>
  <c r="BK69" i="8"/>
  <c r="BK68" i="8"/>
  <c r="BK76" i="8"/>
  <c r="BK66" i="8"/>
  <c r="BK64" i="8"/>
  <c r="BK60" i="8"/>
  <c r="BK65" i="8"/>
  <c r="BK59" i="8"/>
  <c r="BK58" i="8"/>
  <c r="BK67" i="8"/>
  <c r="BK57" i="8"/>
  <c r="BK56" i="8"/>
  <c r="BK62" i="8"/>
  <c r="BK54" i="8"/>
  <c r="BK53" i="8"/>
  <c r="BK52" i="8"/>
  <c r="BK61" i="8"/>
  <c r="BK55" i="8"/>
  <c r="BK49" i="8"/>
  <c r="BK48" i="8"/>
  <c r="BK47" i="8"/>
  <c r="BK46" i="8"/>
  <c r="BK45" i="8"/>
  <c r="BK63" i="8"/>
  <c r="BK50" i="8"/>
  <c r="BK43" i="8"/>
  <c r="BK42" i="8"/>
  <c r="BK44" i="8"/>
  <c r="BK41" i="8"/>
  <c r="BK40" i="8"/>
  <c r="BK39" i="8"/>
  <c r="BK38" i="8"/>
  <c r="BK37" i="8"/>
  <c r="BK36" i="8"/>
  <c r="BK51" i="8"/>
  <c r="BK28" i="8"/>
  <c r="BK27" i="8"/>
  <c r="BK35" i="8"/>
  <c r="BK34" i="8"/>
  <c r="BK33" i="8"/>
  <c r="BK31" i="8"/>
  <c r="BK29" i="8"/>
  <c r="BK23" i="8"/>
  <c r="BK22" i="8"/>
  <c r="BK25" i="8"/>
  <c r="BK30" i="8"/>
  <c r="BK21" i="8"/>
  <c r="BK20" i="8"/>
  <c r="BK32" i="8"/>
  <c r="BK19" i="8"/>
  <c r="BK18" i="8"/>
  <c r="BK24" i="8"/>
  <c r="BK26" i="8"/>
  <c r="BL102" i="8"/>
  <c r="BL101" i="8"/>
  <c r="BL100" i="8"/>
  <c r="BL99" i="8"/>
  <c r="BL107" i="8"/>
  <c r="BL103" i="8"/>
  <c r="BL104" i="8"/>
  <c r="BL91" i="8"/>
  <c r="BL97" i="8"/>
  <c r="BL106" i="8"/>
  <c r="BL96" i="8"/>
  <c r="BL95" i="8"/>
  <c r="BL98" i="8"/>
  <c r="BL92" i="8"/>
  <c r="BL87" i="8"/>
  <c r="BL86" i="8"/>
  <c r="BL85" i="8"/>
  <c r="BL93" i="8"/>
  <c r="BL105" i="8"/>
  <c r="BL89" i="8"/>
  <c r="BL94" i="8"/>
  <c r="BL90" i="8"/>
  <c r="BL84" i="8"/>
  <c r="BL83" i="8"/>
  <c r="BL82" i="8"/>
  <c r="BL81" i="8"/>
  <c r="BL80" i="8"/>
  <c r="BL73" i="8"/>
  <c r="BL78" i="8"/>
  <c r="BL72" i="8"/>
  <c r="BL71" i="8"/>
  <c r="BL88" i="8"/>
  <c r="BL77" i="8"/>
  <c r="BL79" i="8"/>
  <c r="BL74" i="8"/>
  <c r="BL75" i="8"/>
  <c r="BL70" i="8"/>
  <c r="BL69" i="8"/>
  <c r="BL68" i="8"/>
  <c r="BL67" i="8"/>
  <c r="BL65" i="8"/>
  <c r="BL59" i="8"/>
  <c r="BL58" i="8"/>
  <c r="BL76" i="8"/>
  <c r="BL66" i="8"/>
  <c r="BL63" i="8"/>
  <c r="BL57" i="8"/>
  <c r="BL56" i="8"/>
  <c r="BL62" i="8"/>
  <c r="BL55" i="8"/>
  <c r="BL64" i="8"/>
  <c r="BL53" i="8"/>
  <c r="BL52" i="8"/>
  <c r="BL51" i="8"/>
  <c r="BL60" i="8"/>
  <c r="BL48" i="8"/>
  <c r="BL47" i="8"/>
  <c r="BL46" i="8"/>
  <c r="BL61" i="8"/>
  <c r="BL54" i="8"/>
  <c r="BL49" i="8"/>
  <c r="BL44" i="8"/>
  <c r="BL41" i="8"/>
  <c r="BL50" i="8"/>
  <c r="BL40" i="8"/>
  <c r="BL39" i="8"/>
  <c r="BL38" i="8"/>
  <c r="BL37" i="8"/>
  <c r="BL36" i="8"/>
  <c r="BL45" i="8"/>
  <c r="BL43" i="8"/>
  <c r="BL42" i="8"/>
  <c r="BL27" i="8"/>
  <c r="BL35" i="8"/>
  <c r="BL34" i="8"/>
  <c r="BL33" i="8"/>
  <c r="BL32" i="8"/>
  <c r="BL30" i="8"/>
  <c r="BL22" i="8"/>
  <c r="BL25" i="8"/>
  <c r="BL29" i="8"/>
  <c r="BL21" i="8"/>
  <c r="BL24" i="8"/>
  <c r="BL31" i="8"/>
  <c r="BL20" i="8"/>
  <c r="BL19" i="8"/>
  <c r="BL18" i="8"/>
  <c r="BL28" i="8"/>
  <c r="BL26" i="8"/>
  <c r="BL23" i="8"/>
  <c r="BM101" i="8"/>
  <c r="BM100" i="8"/>
  <c r="BM107" i="8"/>
  <c r="BM106" i="8"/>
  <c r="BM102" i="8"/>
  <c r="BM105" i="8"/>
  <c r="BM97" i="8"/>
  <c r="BM96" i="8"/>
  <c r="BM95" i="8"/>
  <c r="BM99" i="8"/>
  <c r="BM94" i="8"/>
  <c r="BM104" i="8"/>
  <c r="BM91" i="8"/>
  <c r="BM86" i="8"/>
  <c r="BM103" i="8"/>
  <c r="BM85" i="8"/>
  <c r="BM93" i="8"/>
  <c r="BM90" i="8"/>
  <c r="BM98" i="8"/>
  <c r="BM89" i="8"/>
  <c r="BM84" i="8"/>
  <c r="BM92" i="8"/>
  <c r="BM83" i="8"/>
  <c r="BM82" i="8"/>
  <c r="BM87" i="8"/>
  <c r="BM81" i="8"/>
  <c r="BM88" i="8"/>
  <c r="BM78" i="8"/>
  <c r="BM72" i="8"/>
  <c r="BM71" i="8"/>
  <c r="BM77" i="8"/>
  <c r="BM79" i="8"/>
  <c r="BM76" i="8"/>
  <c r="BM80" i="8"/>
  <c r="BM73" i="8"/>
  <c r="BM74" i="8"/>
  <c r="BM75" i="8"/>
  <c r="BM69" i="8"/>
  <c r="BM68" i="8"/>
  <c r="BM67" i="8"/>
  <c r="BM66" i="8"/>
  <c r="BM64" i="8"/>
  <c r="BM65" i="8"/>
  <c r="BM58" i="8"/>
  <c r="BM63" i="8"/>
  <c r="BM70" i="8"/>
  <c r="BM62" i="8"/>
  <c r="BM56" i="8"/>
  <c r="BM55" i="8"/>
  <c r="BM59" i="8"/>
  <c r="BM54" i="8"/>
  <c r="BM52" i="8"/>
  <c r="BM60" i="8"/>
  <c r="BM61" i="8"/>
  <c r="BM57" i="8"/>
  <c r="BM47" i="8"/>
  <c r="BM46" i="8"/>
  <c r="BM45" i="8"/>
  <c r="BM53" i="8"/>
  <c r="BM51" i="8"/>
  <c r="BM50" i="8"/>
  <c r="BM48" i="8"/>
  <c r="BM40" i="8"/>
  <c r="BM39" i="8"/>
  <c r="BM38" i="8"/>
  <c r="BM37" i="8"/>
  <c r="BM36" i="8"/>
  <c r="BM44" i="8"/>
  <c r="BM41" i="8"/>
  <c r="BM49" i="8"/>
  <c r="BM43" i="8"/>
  <c r="BM42" i="8"/>
  <c r="BM35" i="8"/>
  <c r="BM34" i="8"/>
  <c r="BM33" i="8"/>
  <c r="BM32" i="8"/>
  <c r="BM31" i="8"/>
  <c r="BM29" i="8"/>
  <c r="BM21" i="8"/>
  <c r="BM24" i="8"/>
  <c r="BM23" i="8"/>
  <c r="BM30" i="8"/>
  <c r="BM20" i="8"/>
  <c r="BM27" i="8"/>
  <c r="BM19" i="8"/>
  <c r="BM18" i="8"/>
  <c r="BM28" i="8"/>
  <c r="BM26" i="8"/>
  <c r="BM25" i="8"/>
  <c r="BM22" i="8"/>
  <c r="BB100" i="8"/>
  <c r="BB99" i="8"/>
  <c r="BB107" i="8"/>
  <c r="BB106" i="8"/>
  <c r="BB105" i="8"/>
  <c r="BB101" i="8"/>
  <c r="BB104" i="8"/>
  <c r="BB97" i="8"/>
  <c r="BB96" i="8"/>
  <c r="BB95" i="8"/>
  <c r="BB98" i="8"/>
  <c r="BB94" i="8"/>
  <c r="BB93" i="8"/>
  <c r="BB103" i="8"/>
  <c r="BB92" i="8"/>
  <c r="BB85" i="8"/>
  <c r="BB102" i="8"/>
  <c r="BB91" i="8"/>
  <c r="BB90" i="8"/>
  <c r="BB89" i="8"/>
  <c r="BB83" i="8"/>
  <c r="BB86" i="8"/>
  <c r="BB82" i="8"/>
  <c r="BB81" i="8"/>
  <c r="BB80" i="8"/>
  <c r="BB87" i="8"/>
  <c r="BB88" i="8"/>
  <c r="BB79" i="8"/>
  <c r="BB84" i="8"/>
  <c r="BB77" i="8"/>
  <c r="BB76" i="8"/>
  <c r="BB78" i="8"/>
  <c r="BB75" i="8"/>
  <c r="BB73" i="8"/>
  <c r="BB72" i="8"/>
  <c r="BB70" i="8"/>
  <c r="BB74" i="8"/>
  <c r="BB68" i="8"/>
  <c r="BB67" i="8"/>
  <c r="BB66" i="8"/>
  <c r="BB65" i="8"/>
  <c r="BB71" i="8"/>
  <c r="BB64" i="8"/>
  <c r="BB63" i="8"/>
  <c r="BB69" i="8"/>
  <c r="BB62" i="8"/>
  <c r="BB61" i="8"/>
  <c r="BB55" i="8"/>
  <c r="BB54" i="8"/>
  <c r="BB53" i="8"/>
  <c r="BB51" i="8"/>
  <c r="BB58" i="8"/>
  <c r="BB59" i="8"/>
  <c r="BB56" i="8"/>
  <c r="BB46" i="8"/>
  <c r="BB45" i="8"/>
  <c r="BB44" i="8"/>
  <c r="BB60" i="8"/>
  <c r="BB52" i="8"/>
  <c r="BB49" i="8"/>
  <c r="BB57" i="8"/>
  <c r="BB39" i="8"/>
  <c r="BB38" i="8"/>
  <c r="BB37" i="8"/>
  <c r="BB50" i="8"/>
  <c r="BB47" i="8"/>
  <c r="BB42" i="8"/>
  <c r="BB40" i="8"/>
  <c r="BB48" i="8"/>
  <c r="BB35" i="8"/>
  <c r="BB34" i="8"/>
  <c r="BB43" i="8"/>
  <c r="BB33" i="8"/>
  <c r="BB41" i="8"/>
  <c r="BB32" i="8"/>
  <c r="BB31" i="8"/>
  <c r="BB36" i="8"/>
  <c r="BB30" i="8"/>
  <c r="BB28" i="8"/>
  <c r="BB20" i="8"/>
  <c r="BB19" i="8"/>
  <c r="BB29" i="8"/>
  <c r="BB18" i="8"/>
  <c r="BB22" i="8"/>
  <c r="BB27" i="8"/>
  <c r="BB26" i="8"/>
  <c r="BB23" i="8"/>
  <c r="BB25" i="8"/>
  <c r="BB24" i="8"/>
  <c r="BB21" i="8"/>
  <c r="BC99" i="8"/>
  <c r="BC98" i="8"/>
  <c r="BC107" i="8"/>
  <c r="BC106" i="8"/>
  <c r="BC105" i="8"/>
  <c r="BC104" i="8"/>
  <c r="BC100" i="8"/>
  <c r="BC96" i="8"/>
  <c r="BC101" i="8"/>
  <c r="BC95" i="8"/>
  <c r="BC94" i="8"/>
  <c r="BC93" i="8"/>
  <c r="BC102" i="8"/>
  <c r="BC92" i="8"/>
  <c r="BC103" i="8"/>
  <c r="BC97" i="8"/>
  <c r="BC91" i="8"/>
  <c r="BC90" i="8"/>
  <c r="BC89" i="8"/>
  <c r="BC88" i="8"/>
  <c r="BC84" i="8"/>
  <c r="BC86" i="8"/>
  <c r="BC85" i="8"/>
  <c r="BC82" i="8"/>
  <c r="BC81" i="8"/>
  <c r="BC80" i="8"/>
  <c r="BC79" i="8"/>
  <c r="BC83" i="8"/>
  <c r="BC87" i="8"/>
  <c r="BC76" i="8"/>
  <c r="BC78" i="8"/>
  <c r="BC75" i="8"/>
  <c r="BC74" i="8"/>
  <c r="BC73" i="8"/>
  <c r="BC72" i="8"/>
  <c r="BC70" i="8"/>
  <c r="BC69" i="8"/>
  <c r="BC77" i="8"/>
  <c r="BC67" i="8"/>
  <c r="BC65" i="8"/>
  <c r="BC71" i="8"/>
  <c r="BC64" i="8"/>
  <c r="BC68" i="8"/>
  <c r="BC63" i="8"/>
  <c r="BC62" i="8"/>
  <c r="BC61" i="8"/>
  <c r="BC60" i="8"/>
  <c r="BC54" i="8"/>
  <c r="BC53" i="8"/>
  <c r="BC52" i="8"/>
  <c r="BC58" i="8"/>
  <c r="BC59" i="8"/>
  <c r="BC57" i="8"/>
  <c r="BC55" i="8"/>
  <c r="BC51" i="8"/>
  <c r="BC45" i="8"/>
  <c r="BC44" i="8"/>
  <c r="BC43" i="8"/>
  <c r="BC56" i="8"/>
  <c r="BC50" i="8"/>
  <c r="BC48" i="8"/>
  <c r="BC49" i="8"/>
  <c r="BC38" i="8"/>
  <c r="BC37" i="8"/>
  <c r="BC36" i="8"/>
  <c r="BC47" i="8"/>
  <c r="BC66" i="8"/>
  <c r="BC46" i="8"/>
  <c r="BC41" i="8"/>
  <c r="BC39" i="8"/>
  <c r="BC35" i="8"/>
  <c r="BC34" i="8"/>
  <c r="BC33" i="8"/>
  <c r="BC42" i="8"/>
  <c r="BC40" i="8"/>
  <c r="BC32" i="8"/>
  <c r="BC31" i="8"/>
  <c r="BC30" i="8"/>
  <c r="BC29" i="8"/>
  <c r="BC19" i="8"/>
  <c r="BC18" i="8"/>
  <c r="BC21" i="8"/>
  <c r="BC27" i="8"/>
  <c r="BC26" i="8"/>
  <c r="BC28" i="8"/>
  <c r="BC25" i="8"/>
  <c r="BC22" i="8"/>
  <c r="BC24" i="8"/>
  <c r="BC23" i="8"/>
  <c r="BC20" i="8"/>
  <c r="BD98" i="8"/>
  <c r="BD107" i="8"/>
  <c r="BD106" i="8"/>
  <c r="BD105" i="8"/>
  <c r="BD104" i="8"/>
  <c r="BD103" i="8"/>
  <c r="BD99" i="8"/>
  <c r="BD100" i="8"/>
  <c r="BD97" i="8"/>
  <c r="BD101" i="8"/>
  <c r="BD95" i="8"/>
  <c r="BD94" i="8"/>
  <c r="BD93" i="8"/>
  <c r="BD102" i="8"/>
  <c r="BD92" i="8"/>
  <c r="BD96" i="8"/>
  <c r="BD91" i="8"/>
  <c r="BD90" i="8"/>
  <c r="BD89" i="8"/>
  <c r="BD88" i="8"/>
  <c r="BD87" i="8"/>
  <c r="BD84" i="8"/>
  <c r="BD83" i="8"/>
  <c r="BD86" i="8"/>
  <c r="BD85" i="8"/>
  <c r="BD81" i="8"/>
  <c r="BD80" i="8"/>
  <c r="BD79" i="8"/>
  <c r="BD78" i="8"/>
  <c r="BD77" i="8"/>
  <c r="BD75" i="8"/>
  <c r="BD74" i="8"/>
  <c r="BD82" i="8"/>
  <c r="BD73" i="8"/>
  <c r="BD70" i="8"/>
  <c r="BD69" i="8"/>
  <c r="BD68" i="8"/>
  <c r="BD66" i="8"/>
  <c r="BD71" i="8"/>
  <c r="BD64" i="8"/>
  <c r="BD72" i="8"/>
  <c r="BD65" i="8"/>
  <c r="BD63" i="8"/>
  <c r="BD62" i="8"/>
  <c r="BD61" i="8"/>
  <c r="BD76" i="8"/>
  <c r="BD60" i="8"/>
  <c r="BD67" i="8"/>
  <c r="BD53" i="8"/>
  <c r="BD52" i="8"/>
  <c r="BD51" i="8"/>
  <c r="BD59" i="8"/>
  <c r="BD56" i="8"/>
  <c r="BD54" i="8"/>
  <c r="BD44" i="8"/>
  <c r="BD55" i="8"/>
  <c r="BD50" i="8"/>
  <c r="BD49" i="8"/>
  <c r="BD37" i="8"/>
  <c r="BD36" i="8"/>
  <c r="BD58" i="8"/>
  <c r="BD47" i="8"/>
  <c r="BD46" i="8"/>
  <c r="BD43" i="8"/>
  <c r="BD42" i="8"/>
  <c r="BD48" i="8"/>
  <c r="BD40" i="8"/>
  <c r="BD57" i="8"/>
  <c r="BD45" i="8"/>
  <c r="BD38" i="8"/>
  <c r="BD35" i="8"/>
  <c r="BD34" i="8"/>
  <c r="BD33" i="8"/>
  <c r="BD32" i="8"/>
  <c r="BD41" i="8"/>
  <c r="BD39" i="8"/>
  <c r="BD31" i="8"/>
  <c r="BD30" i="8"/>
  <c r="BD29" i="8"/>
  <c r="BD28" i="8"/>
  <c r="BD18" i="8"/>
  <c r="BD27" i="8"/>
  <c r="BD26" i="8"/>
  <c r="BD25" i="8"/>
  <c r="BD21" i="8"/>
  <c r="BD24" i="8"/>
  <c r="BD23" i="8"/>
  <c r="BD22" i="8"/>
  <c r="BD19" i="8"/>
  <c r="BD20" i="8"/>
  <c r="AR16" i="8"/>
  <c r="AZ16" i="8"/>
  <c r="AV16" i="8"/>
  <c r="AQ16" i="8"/>
  <c r="AS16" i="8"/>
  <c r="AO16" i="8"/>
  <c r="AW16" i="8"/>
  <c r="AT16" i="8"/>
  <c r="AU16" i="8"/>
  <c r="AX16" i="8"/>
  <c r="AP16" i="8"/>
  <c r="AY16" i="8"/>
  <c r="AC16" i="8"/>
  <c r="AF16" i="8"/>
  <c r="AI16" i="8"/>
  <c r="AL16" i="8"/>
  <c r="AG16" i="8"/>
  <c r="AJ16" i="8"/>
  <c r="AM16" i="8"/>
  <c r="AE16" i="8"/>
  <c r="AH16" i="8"/>
  <c r="AK16" i="8"/>
  <c r="AB16" i="8"/>
  <c r="AD16" i="8"/>
  <c r="Z115" i="8"/>
  <c r="C26" i="5" s="1"/>
  <c r="Z114" i="8"/>
  <c r="C25" i="5" s="1"/>
  <c r="Z113" i="8"/>
  <c r="C24" i="5" s="1"/>
  <c r="BN28" i="8" l="1"/>
  <c r="BN42" i="8"/>
  <c r="BN46" i="8"/>
  <c r="BN21" i="8"/>
  <c r="BN56" i="8"/>
  <c r="AE98" i="8"/>
  <c r="BR98" i="8" s="1" a="1"/>
  <c r="BR98" i="8" s="1"/>
  <c r="AE96" i="8"/>
  <c r="BR96" i="8" s="1" a="1"/>
  <c r="BR96" i="8" s="1"/>
  <c r="AE102" i="8"/>
  <c r="BR102" i="8" s="1" a="1"/>
  <c r="BR102" i="8" s="1"/>
  <c r="AE94" i="8"/>
  <c r="BR94" i="8" s="1" a="1"/>
  <c r="BR94" i="8" s="1"/>
  <c r="AE103" i="8"/>
  <c r="BR103" i="8" s="1" a="1"/>
  <c r="BR103" i="8" s="1"/>
  <c r="AE92" i="8"/>
  <c r="BR92" i="8" s="1" a="1"/>
  <c r="BR92" i="8" s="1"/>
  <c r="AE97" i="8"/>
  <c r="BR97" i="8" s="1" a="1"/>
  <c r="BR97" i="8" s="1"/>
  <c r="AE91" i="8"/>
  <c r="BR91" i="8" s="1" a="1"/>
  <c r="BR91" i="8" s="1"/>
  <c r="AE90" i="8"/>
  <c r="BR90" i="8" s="1" a="1"/>
  <c r="BR90" i="8" s="1"/>
  <c r="AE88" i="8"/>
  <c r="BR88" i="8" s="1" a="1"/>
  <c r="BR88" i="8" s="1"/>
  <c r="AE82" i="8"/>
  <c r="BR82" i="8" s="1" a="1"/>
  <c r="BR82" i="8" s="1"/>
  <c r="AE87" i="8"/>
  <c r="BR87" i="8" s="1" a="1"/>
  <c r="BR87" i="8" s="1"/>
  <c r="AE80" i="8"/>
  <c r="BR80" i="8" s="1" a="1"/>
  <c r="BR80" i="8" s="1"/>
  <c r="AE86" i="8"/>
  <c r="BR86" i="8" s="1" a="1"/>
  <c r="BR86" i="8" s="1"/>
  <c r="AE79" i="8"/>
  <c r="BR79" i="8" s="1" a="1"/>
  <c r="BR79" i="8" s="1"/>
  <c r="AE78" i="8"/>
  <c r="BR78" i="8" s="1" a="1"/>
  <c r="BR78" i="8" s="1"/>
  <c r="AE76" i="8"/>
  <c r="BR76" i="8" s="1" a="1"/>
  <c r="BR76" i="8" s="1"/>
  <c r="AE77" i="8"/>
  <c r="BR77" i="8" s="1" a="1"/>
  <c r="BR77" i="8" s="1"/>
  <c r="AE69" i="8"/>
  <c r="BR69" i="8" s="1" a="1"/>
  <c r="BR69" i="8" s="1"/>
  <c r="AE67" i="8"/>
  <c r="BR67" i="8" s="1" a="1"/>
  <c r="BR67" i="8" s="1"/>
  <c r="AE65" i="8"/>
  <c r="BR65" i="8" s="1" a="1"/>
  <c r="BR65" i="8" s="1"/>
  <c r="AE73" i="8"/>
  <c r="BR73" i="8" s="1" a="1"/>
  <c r="BR73" i="8" s="1"/>
  <c r="AE72" i="8"/>
  <c r="BR72" i="8" s="1" a="1"/>
  <c r="BR72" i="8" s="1"/>
  <c r="AE83" i="8"/>
  <c r="BR83" i="8" s="1" a="1"/>
  <c r="BR83" i="8" s="1"/>
  <c r="AE61" i="8"/>
  <c r="BR61" i="8" s="1" a="1"/>
  <c r="BR61" i="8" s="1"/>
  <c r="AE60" i="8"/>
  <c r="BR60" i="8" s="1" a="1"/>
  <c r="BR60" i="8" s="1"/>
  <c r="AE68" i="8"/>
  <c r="BR68" i="8" s="1" a="1"/>
  <c r="BR68" i="8" s="1"/>
  <c r="AE66" i="8"/>
  <c r="BR66" i="8" s="1" a="1"/>
  <c r="BR66" i="8" s="1"/>
  <c r="AE59" i="8"/>
  <c r="BR59" i="8" s="1" a="1"/>
  <c r="BR59" i="8" s="1"/>
  <c r="AE52" i="8"/>
  <c r="BR52" i="8" s="1" a="1"/>
  <c r="BR52" i="8" s="1"/>
  <c r="AE57" i="8"/>
  <c r="BR57" i="8" s="1" a="1"/>
  <c r="BR57" i="8" s="1"/>
  <c r="AE55" i="8"/>
  <c r="BR55" i="8" s="1" a="1"/>
  <c r="BR55" i="8" s="1"/>
  <c r="AE58" i="8"/>
  <c r="BR58" i="8" s="1" a="1"/>
  <c r="BR58" i="8" s="1"/>
  <c r="AE56" i="8"/>
  <c r="BR56" i="8" s="1" a="1"/>
  <c r="BR56" i="8" s="1"/>
  <c r="AE50" i="8"/>
  <c r="BR50" i="8" s="1" a="1"/>
  <c r="BR50" i="8" s="1"/>
  <c r="AE51" i="8"/>
  <c r="BR51" i="8" s="1" a="1"/>
  <c r="BR51" i="8" s="1"/>
  <c r="AE37" i="8"/>
  <c r="BR37" i="8" s="1" a="1"/>
  <c r="BR37" i="8" s="1"/>
  <c r="AE36" i="8"/>
  <c r="BR36" i="8" s="1" a="1"/>
  <c r="BR36" i="8" s="1"/>
  <c r="AE43" i="8"/>
  <c r="BR43" i="8" s="1" a="1"/>
  <c r="BR43" i="8" s="1"/>
  <c r="AE49" i="8"/>
  <c r="BR49" i="8" s="1" a="1"/>
  <c r="BR49" i="8" s="1"/>
  <c r="AE41" i="8"/>
  <c r="BR41" i="8" s="1" a="1"/>
  <c r="BR41" i="8" s="1"/>
  <c r="AE35" i="8"/>
  <c r="BR35" i="8" s="1" a="1"/>
  <c r="BR35" i="8" s="1"/>
  <c r="AE48" i="8"/>
  <c r="BR48" i="8" s="1" a="1"/>
  <c r="BR48" i="8" s="1"/>
  <c r="AE33" i="8"/>
  <c r="BR33" i="8" s="1" a="1"/>
  <c r="BR33" i="8" s="1"/>
  <c r="AE47" i="8"/>
  <c r="BR47" i="8" s="1" a="1"/>
  <c r="BR47" i="8" s="1"/>
  <c r="AE31" i="8"/>
  <c r="BR31" i="8" s="1" a="1"/>
  <c r="BR31" i="8" s="1"/>
  <c r="AE46" i="8"/>
  <c r="BR46" i="8" s="1" a="1"/>
  <c r="BR46" i="8" s="1"/>
  <c r="AE30" i="8"/>
  <c r="BR30" i="8" s="1" a="1"/>
  <c r="BR30" i="8" s="1"/>
  <c r="AE29" i="8"/>
  <c r="BR29" i="8" s="1" a="1"/>
  <c r="BR29" i="8" s="1"/>
  <c r="AE18" i="8"/>
  <c r="BR18" i="8" s="1" a="1"/>
  <c r="BR18" i="8" s="1"/>
  <c r="AE22" i="8"/>
  <c r="BR22" i="8" s="1" a="1"/>
  <c r="BR22" i="8" s="1"/>
  <c r="AE40" i="8"/>
  <c r="BR40" i="8" s="1" a="1"/>
  <c r="BR40" i="8" s="1"/>
  <c r="AE27" i="8"/>
  <c r="BR27" i="8" s="1" a="1"/>
  <c r="BR27" i="8" s="1"/>
  <c r="AE28" i="8"/>
  <c r="BR28" i="8" s="1" a="1"/>
  <c r="BR28" i="8" s="1"/>
  <c r="AE26" i="8"/>
  <c r="BR26" i="8" s="1" a="1"/>
  <c r="BR26" i="8" s="1"/>
  <c r="AE21" i="8"/>
  <c r="BR21" i="8" s="1" a="1"/>
  <c r="BR21" i="8" s="1"/>
  <c r="AE25" i="8"/>
  <c r="BR25" i="8" s="1" a="1"/>
  <c r="BR25" i="8" s="1"/>
  <c r="AE42" i="8"/>
  <c r="BR42" i="8" s="1" a="1"/>
  <c r="BR42" i="8" s="1"/>
  <c r="AE23" i="8"/>
  <c r="BR23" i="8" s="1" a="1"/>
  <c r="BR23" i="8" s="1"/>
  <c r="AE32" i="8"/>
  <c r="BR32" i="8" s="1" a="1"/>
  <c r="BR32" i="8" s="1"/>
  <c r="AE54" i="8"/>
  <c r="BR54" i="8" s="1" a="1"/>
  <c r="BR54" i="8" s="1"/>
  <c r="AE85" i="8"/>
  <c r="BR85" i="8" s="1" a="1"/>
  <c r="BR85" i="8" s="1"/>
  <c r="AE19" i="8"/>
  <c r="BR19" i="8" s="1" a="1"/>
  <c r="BR19" i="8" s="1"/>
  <c r="AE45" i="8"/>
  <c r="BR45" i="8" s="1" a="1"/>
  <c r="BR45" i="8" s="1"/>
  <c r="AE39" i="8"/>
  <c r="BR39" i="8" s="1" a="1"/>
  <c r="BR39" i="8" s="1"/>
  <c r="AE44" i="8"/>
  <c r="BR44" i="8" s="1" a="1"/>
  <c r="BR44" i="8" s="1"/>
  <c r="AE53" i="8"/>
  <c r="BR53" i="8" s="1" a="1"/>
  <c r="BR53" i="8" s="1"/>
  <c r="AE84" i="8"/>
  <c r="BR84" i="8" s="1" a="1"/>
  <c r="BR84" i="8" s="1"/>
  <c r="AE95" i="8"/>
  <c r="BR95" i="8" s="1" a="1"/>
  <c r="BR95" i="8" s="1"/>
  <c r="AE106" i="8"/>
  <c r="BR106" i="8" s="1" a="1"/>
  <c r="BR106" i="8" s="1"/>
  <c r="AE62" i="8"/>
  <c r="BR62" i="8" s="1" a="1"/>
  <c r="BR62" i="8" s="1"/>
  <c r="AE100" i="8"/>
  <c r="BR100" i="8" s="1" a="1"/>
  <c r="BR100" i="8" s="1"/>
  <c r="AE63" i="8"/>
  <c r="BR63" i="8" s="1" a="1"/>
  <c r="BR63" i="8" s="1"/>
  <c r="AE75" i="8"/>
  <c r="BR75" i="8" s="1" a="1"/>
  <c r="BR75" i="8" s="1"/>
  <c r="AE81" i="8"/>
  <c r="BR81" i="8" s="1" a="1"/>
  <c r="BR81" i="8" s="1"/>
  <c r="AE38" i="8"/>
  <c r="BR38" i="8" s="1" a="1"/>
  <c r="BR38" i="8" s="1"/>
  <c r="AE74" i="8"/>
  <c r="BR74" i="8" s="1" a="1"/>
  <c r="BR74" i="8" s="1"/>
  <c r="AE105" i="8"/>
  <c r="BR105" i="8" s="1" a="1"/>
  <c r="BR105" i="8" s="1"/>
  <c r="AE71" i="8"/>
  <c r="BR71" i="8" s="1" a="1"/>
  <c r="BR71" i="8" s="1"/>
  <c r="AE99" i="8"/>
  <c r="BR99" i="8" s="1" a="1"/>
  <c r="BR99" i="8" s="1"/>
  <c r="AE107" i="8"/>
  <c r="BR107" i="8" s="1" a="1"/>
  <c r="BR107" i="8" s="1"/>
  <c r="AE20" i="8"/>
  <c r="BR20" i="8" s="1" a="1"/>
  <c r="BR20" i="8" s="1"/>
  <c r="AE64" i="8"/>
  <c r="BR64" i="8" s="1" a="1"/>
  <c r="BR64" i="8" s="1"/>
  <c r="AE89" i="8"/>
  <c r="BR89" i="8" s="1" a="1"/>
  <c r="BR89" i="8" s="1"/>
  <c r="AE93" i="8"/>
  <c r="BR93" i="8" s="1" a="1"/>
  <c r="BR93" i="8" s="1"/>
  <c r="AE34" i="8"/>
  <c r="BR34" i="8" s="1" a="1"/>
  <c r="BR34" i="8" s="1"/>
  <c r="AE104" i="8"/>
  <c r="BR104" i="8" s="1" a="1"/>
  <c r="BR104" i="8" s="1"/>
  <c r="AE101" i="8"/>
  <c r="BR101" i="8" s="1" a="1"/>
  <c r="BR101" i="8" s="1"/>
  <c r="AE24" i="8"/>
  <c r="BR24" i="8" s="1" a="1"/>
  <c r="BR24" i="8" s="1"/>
  <c r="AE70" i="8"/>
  <c r="BR70" i="8" s="1" a="1"/>
  <c r="BR70" i="8" s="1"/>
  <c r="BN64" i="8"/>
  <c r="AH106" i="8"/>
  <c r="BU106" i="8" s="1" a="1"/>
  <c r="BU106" i="8" s="1"/>
  <c r="AH105" i="8"/>
  <c r="BU105" i="8" s="1" a="1"/>
  <c r="BU105" i="8" s="1"/>
  <c r="AH104" i="8"/>
  <c r="BU104" i="8" s="1" a="1"/>
  <c r="BU104" i="8" s="1"/>
  <c r="AH103" i="8"/>
  <c r="BU103" i="8" s="1" a="1"/>
  <c r="BU103" i="8" s="1"/>
  <c r="AH102" i="8"/>
  <c r="BU102" i="8" s="1" a="1"/>
  <c r="BU102" i="8" s="1"/>
  <c r="AH97" i="8"/>
  <c r="BU97" i="8" s="1" a="1"/>
  <c r="BU97" i="8" s="1"/>
  <c r="AH96" i="8"/>
  <c r="BU96" i="8" s="1" a="1"/>
  <c r="BU96" i="8" s="1"/>
  <c r="AH98" i="8"/>
  <c r="BU98" i="8" s="1" a="1"/>
  <c r="BU98" i="8" s="1"/>
  <c r="AH91" i="8"/>
  <c r="BU91" i="8" s="1" a="1"/>
  <c r="BU91" i="8" s="1"/>
  <c r="AH90" i="8"/>
  <c r="BU90" i="8" s="1" a="1"/>
  <c r="BU90" i="8" s="1"/>
  <c r="AH89" i="8"/>
  <c r="BU89" i="8" s="1" a="1"/>
  <c r="BU89" i="8" s="1"/>
  <c r="AH88" i="8"/>
  <c r="BU88" i="8" s="1" a="1"/>
  <c r="BU88" i="8" s="1"/>
  <c r="AH87" i="8"/>
  <c r="BU87" i="8" s="1" a="1"/>
  <c r="BU87" i="8" s="1"/>
  <c r="AH99" i="8"/>
  <c r="BU99" i="8" s="1" a="1"/>
  <c r="BU99" i="8" s="1"/>
  <c r="AH83" i="8"/>
  <c r="BU83" i="8" s="1" a="1"/>
  <c r="BU83" i="8" s="1"/>
  <c r="AH82" i="8"/>
  <c r="BU82" i="8" s="1" a="1"/>
  <c r="BU82" i="8" s="1"/>
  <c r="AH79" i="8"/>
  <c r="BU79" i="8" s="1" a="1"/>
  <c r="BU79" i="8" s="1"/>
  <c r="AH94" i="8"/>
  <c r="BU94" i="8" s="1" a="1"/>
  <c r="BU94" i="8" s="1"/>
  <c r="AH84" i="8"/>
  <c r="BU84" i="8" s="1" a="1"/>
  <c r="BU84" i="8" s="1"/>
  <c r="AH92" i="8"/>
  <c r="BU92" i="8" s="1" a="1"/>
  <c r="BU92" i="8" s="1"/>
  <c r="AH78" i="8"/>
  <c r="BU78" i="8" s="1" a="1"/>
  <c r="BU78" i="8" s="1"/>
  <c r="AH80" i="8"/>
  <c r="BU80" i="8" s="1" a="1"/>
  <c r="BU80" i="8" s="1"/>
  <c r="AH76" i="8"/>
  <c r="BU76" i="8" s="1" a="1"/>
  <c r="BU76" i="8" s="1"/>
  <c r="AH73" i="8"/>
  <c r="BU73" i="8" s="1" a="1"/>
  <c r="BU73" i="8" s="1"/>
  <c r="AH68" i="8"/>
  <c r="BU68" i="8" s="1" a="1"/>
  <c r="BU68" i="8" s="1"/>
  <c r="AH67" i="8"/>
  <c r="BU67" i="8" s="1" a="1"/>
  <c r="BU67" i="8" s="1"/>
  <c r="AH72" i="8"/>
  <c r="BU72" i="8" s="1" a="1"/>
  <c r="BU72" i="8" s="1"/>
  <c r="AH74" i="8"/>
  <c r="BU74" i="8" s="1" a="1"/>
  <c r="BU74" i="8" s="1"/>
  <c r="AH69" i="8"/>
  <c r="BU69" i="8" s="1" a="1"/>
  <c r="BU69" i="8" s="1"/>
  <c r="AH65" i="8"/>
  <c r="BU65" i="8" s="1" a="1"/>
  <c r="BU65" i="8" s="1"/>
  <c r="AH62" i="8"/>
  <c r="BU62" i="8" s="1" a="1"/>
  <c r="BU62" i="8" s="1"/>
  <c r="AH61" i="8"/>
  <c r="BU61" i="8" s="1" a="1"/>
  <c r="BU61" i="8" s="1"/>
  <c r="AH59" i="8"/>
  <c r="BU59" i="8" s="1" a="1"/>
  <c r="BU59" i="8" s="1"/>
  <c r="AH70" i="8"/>
  <c r="BU70" i="8" s="1" a="1"/>
  <c r="BU70" i="8" s="1"/>
  <c r="AH57" i="8"/>
  <c r="BU57" i="8" s="1" a="1"/>
  <c r="BU57" i="8" s="1"/>
  <c r="AH52" i="8"/>
  <c r="BU52" i="8" s="1" a="1"/>
  <c r="BU52" i="8" s="1"/>
  <c r="AH53" i="8"/>
  <c r="BU53" i="8" s="1" a="1"/>
  <c r="BU53" i="8" s="1"/>
  <c r="AH50" i="8"/>
  <c r="BU50" i="8" s="1" a="1"/>
  <c r="BU50" i="8" s="1"/>
  <c r="AH48" i="8"/>
  <c r="BU48" i="8" s="1" a="1"/>
  <c r="BU48" i="8" s="1"/>
  <c r="AH51" i="8"/>
  <c r="BU51" i="8" s="1" a="1"/>
  <c r="BU51" i="8" s="1"/>
  <c r="AH45" i="8"/>
  <c r="BU45" i="8" s="1" a="1"/>
  <c r="BU45" i="8" s="1"/>
  <c r="AH43" i="8"/>
  <c r="BU43" i="8" s="1" a="1"/>
  <c r="BU43" i="8" s="1"/>
  <c r="AH42" i="8"/>
  <c r="BU42" i="8" s="1" a="1"/>
  <c r="BU42" i="8" s="1"/>
  <c r="AH36" i="8"/>
  <c r="BU36" i="8" s="1" a="1"/>
  <c r="BU36" i="8" s="1"/>
  <c r="AH33" i="8"/>
  <c r="BU33" i="8" s="1" a="1"/>
  <c r="BU33" i="8" s="1"/>
  <c r="AH37" i="8"/>
  <c r="BU37" i="8" s="1" a="1"/>
  <c r="BU37" i="8" s="1"/>
  <c r="AH31" i="8"/>
  <c r="BU31" i="8" s="1" a="1"/>
  <c r="BU31" i="8" s="1"/>
  <c r="AH49" i="8"/>
  <c r="BU49" i="8" s="1" a="1"/>
  <c r="BU49" i="8" s="1"/>
  <c r="AH30" i="8"/>
  <c r="BU30" i="8" s="1" a="1"/>
  <c r="BU30" i="8" s="1"/>
  <c r="AH55" i="8"/>
  <c r="BU55" i="8" s="1" a="1"/>
  <c r="BU55" i="8" s="1"/>
  <c r="AH28" i="8"/>
  <c r="BU28" i="8" s="1" a="1"/>
  <c r="BU28" i="8" s="1"/>
  <c r="AH27" i="8"/>
  <c r="BU27" i="8" s="1" a="1"/>
  <c r="BU27" i="8" s="1"/>
  <c r="AH39" i="8"/>
  <c r="BU39" i="8" s="1" a="1"/>
  <c r="BU39" i="8" s="1"/>
  <c r="AH34" i="8"/>
  <c r="BU34" i="8" s="1" a="1"/>
  <c r="BU34" i="8" s="1"/>
  <c r="AH18" i="8"/>
  <c r="BU18" i="8" s="1" a="1"/>
  <c r="BU18" i="8" s="1"/>
  <c r="AH25" i="8"/>
  <c r="BU25" i="8" s="1" a="1"/>
  <c r="BU25" i="8" s="1"/>
  <c r="AH35" i="8"/>
  <c r="BU35" i="8" s="1" a="1"/>
  <c r="BU35" i="8" s="1"/>
  <c r="AH23" i="8"/>
  <c r="BU23" i="8" s="1" a="1"/>
  <c r="BU23" i="8" s="1"/>
  <c r="AH22" i="8"/>
  <c r="BU22" i="8" s="1" a="1"/>
  <c r="BU22" i="8" s="1"/>
  <c r="AH24" i="8"/>
  <c r="BU24" i="8" s="1" a="1"/>
  <c r="BU24" i="8" s="1"/>
  <c r="AH40" i="8"/>
  <c r="BU40" i="8" s="1" a="1"/>
  <c r="BU40" i="8" s="1"/>
  <c r="AH56" i="8"/>
  <c r="BU56" i="8" s="1" a="1"/>
  <c r="BU56" i="8" s="1"/>
  <c r="AH95" i="8"/>
  <c r="BU95" i="8" s="1" a="1"/>
  <c r="BU95" i="8" s="1"/>
  <c r="AH71" i="8"/>
  <c r="BU71" i="8" s="1" a="1"/>
  <c r="BU71" i="8" s="1"/>
  <c r="AH19" i="8"/>
  <c r="BU19" i="8" s="1" a="1"/>
  <c r="BU19" i="8" s="1"/>
  <c r="AH38" i="8"/>
  <c r="BU38" i="8" s="1" a="1"/>
  <c r="BU38" i="8" s="1"/>
  <c r="AH46" i="8"/>
  <c r="BU46" i="8" s="1" a="1"/>
  <c r="BU46" i="8" s="1"/>
  <c r="AH75" i="8"/>
  <c r="BU75" i="8" s="1" a="1"/>
  <c r="BU75" i="8" s="1"/>
  <c r="AH86" i="8"/>
  <c r="BU86" i="8" s="1" a="1"/>
  <c r="BU86" i="8" s="1"/>
  <c r="AH107" i="8"/>
  <c r="BU107" i="8" s="1" a="1"/>
  <c r="BU107" i="8" s="1"/>
  <c r="AH44" i="8"/>
  <c r="BU44" i="8" s="1" a="1"/>
  <c r="BU44" i="8" s="1"/>
  <c r="AH81" i="8"/>
  <c r="BU81" i="8" s="1" a="1"/>
  <c r="BU81" i="8" s="1"/>
  <c r="AH85" i="8"/>
  <c r="BU85" i="8" s="1" a="1"/>
  <c r="BU85" i="8" s="1"/>
  <c r="AH21" i="8"/>
  <c r="BU21" i="8" s="1" a="1"/>
  <c r="BU21" i="8" s="1"/>
  <c r="AH41" i="8"/>
  <c r="BU41" i="8" s="1" a="1"/>
  <c r="BU41" i="8" s="1"/>
  <c r="AH63" i="8"/>
  <c r="BU63" i="8" s="1" a="1"/>
  <c r="BU63" i="8" s="1"/>
  <c r="AH100" i="8"/>
  <c r="BU100" i="8" s="1" a="1"/>
  <c r="BU100" i="8" s="1"/>
  <c r="AH64" i="8"/>
  <c r="BU64" i="8" s="1" a="1"/>
  <c r="BU64" i="8" s="1"/>
  <c r="AH77" i="8"/>
  <c r="BU77" i="8" s="1" a="1"/>
  <c r="BU77" i="8" s="1"/>
  <c r="AH29" i="8"/>
  <c r="BU29" i="8" s="1" a="1"/>
  <c r="BU29" i="8" s="1"/>
  <c r="AH20" i="8"/>
  <c r="BU20" i="8" s="1" a="1"/>
  <c r="BU20" i="8" s="1"/>
  <c r="AH32" i="8"/>
  <c r="BU32" i="8" s="1" a="1"/>
  <c r="BU32" i="8" s="1"/>
  <c r="AH26" i="8"/>
  <c r="BU26" i="8" s="1" a="1"/>
  <c r="BU26" i="8" s="1"/>
  <c r="AH54" i="8"/>
  <c r="BU54" i="8" s="1" a="1"/>
  <c r="BU54" i="8" s="1"/>
  <c r="AH66" i="8"/>
  <c r="BU66" i="8" s="1" a="1"/>
  <c r="BU66" i="8" s="1"/>
  <c r="AH101" i="8"/>
  <c r="BU101" i="8" s="1" a="1"/>
  <c r="BU101" i="8" s="1"/>
  <c r="AH58" i="8"/>
  <c r="BU58" i="8" s="1" a="1"/>
  <c r="BU58" i="8" s="1"/>
  <c r="AH47" i="8"/>
  <c r="BU47" i="8" s="1" a="1"/>
  <c r="BU47" i="8" s="1"/>
  <c r="AH93" i="8"/>
  <c r="BU93" i="8" s="1" a="1"/>
  <c r="BU93" i="8" s="1"/>
  <c r="AH60" i="8"/>
  <c r="BU60" i="8" s="1" a="1"/>
  <c r="BU60" i="8" s="1"/>
  <c r="AU99" i="8" a="1"/>
  <c r="AU99" i="8" s="1"/>
  <c r="AU104" i="8" a="1"/>
  <c r="AU104" i="8" s="1"/>
  <c r="AU98" i="8" a="1"/>
  <c r="AU98" i="8" s="1"/>
  <c r="AU105" i="8" a="1"/>
  <c r="AU105" i="8" s="1"/>
  <c r="AU94" i="8" a="1"/>
  <c r="AU94" i="8" s="1"/>
  <c r="AU93" i="8" a="1"/>
  <c r="AU93" i="8" s="1"/>
  <c r="AU103" i="8" a="1"/>
  <c r="AU103" i="8" s="1"/>
  <c r="AU92" i="8" a="1"/>
  <c r="AU92" i="8" s="1"/>
  <c r="AU87" i="8" a="1"/>
  <c r="AU87" i="8" s="1"/>
  <c r="AU88" i="8" a="1"/>
  <c r="AU88" i="8" s="1"/>
  <c r="AU84" i="8" a="1"/>
  <c r="AU84" i="8" s="1"/>
  <c r="AU89" i="8" a="1"/>
  <c r="AU89" i="8" s="1"/>
  <c r="AU79" i="8" a="1"/>
  <c r="AU79" i="8" s="1"/>
  <c r="AU80" i="8" a="1"/>
  <c r="AU80" i="8" s="1"/>
  <c r="AU73" i="8" a="1"/>
  <c r="AU73" i="8" s="1"/>
  <c r="AU74" i="8" a="1"/>
  <c r="AU74" i="8" s="1"/>
  <c r="AU75" i="8" a="1"/>
  <c r="AU75" i="8" s="1"/>
  <c r="AU70" i="8" a="1"/>
  <c r="AU70" i="8" s="1"/>
  <c r="AU65" i="8" a="1"/>
  <c r="AU65" i="8" s="1"/>
  <c r="AU60" i="8" a="1"/>
  <c r="AU60" i="8" s="1"/>
  <c r="AU59" i="8" a="1"/>
  <c r="AU59" i="8" s="1"/>
  <c r="AU61" i="8" a="1"/>
  <c r="AU61" i="8" s="1"/>
  <c r="AU57" i="8" a="1"/>
  <c r="AU57" i="8" s="1"/>
  <c r="AU53" i="8" a="1"/>
  <c r="AU53" i="8" s="1"/>
  <c r="AU50" i="8" a="1"/>
  <c r="AU50" i="8" s="1"/>
  <c r="AU48" i="8" a="1"/>
  <c r="AU48" i="8" s="1"/>
  <c r="AU51" i="8" a="1"/>
  <c r="AU51" i="8" s="1"/>
  <c r="AU38" i="8" a="1"/>
  <c r="AU38" i="8" s="1"/>
  <c r="AU37" i="8" a="1"/>
  <c r="AU37" i="8" s="1"/>
  <c r="AU49" i="8" a="1"/>
  <c r="AU49" i="8" s="1"/>
  <c r="AU43" i="8" a="1"/>
  <c r="AU43" i="8" s="1"/>
  <c r="AU35" i="8" a="1"/>
  <c r="AU35" i="8" s="1"/>
  <c r="AU42" i="8" a="1"/>
  <c r="AU42" i="8" s="1"/>
  <c r="AU29" i="8" a="1"/>
  <c r="AU29" i="8" s="1"/>
  <c r="AU23" i="8" a="1"/>
  <c r="AU23" i="8" s="1"/>
  <c r="AU24" i="8" a="1"/>
  <c r="AU24" i="8" s="1"/>
  <c r="AU30" i="8" a="1"/>
  <c r="AU30" i="8" s="1"/>
  <c r="AU25" i="8" a="1"/>
  <c r="AU25" i="8" s="1"/>
  <c r="AU28" i="8" a="1"/>
  <c r="AU28" i="8" s="1"/>
  <c r="AU22" i="8" a="1"/>
  <c r="AU22" i="8" s="1"/>
  <c r="AU19" i="8" a="1"/>
  <c r="AU19" i="8" s="1"/>
  <c r="AU52" i="8" a="1"/>
  <c r="AU52" i="8" s="1"/>
  <c r="AU71" i="8" a="1"/>
  <c r="AU71" i="8" s="1"/>
  <c r="AU76" i="8" a="1"/>
  <c r="AU76" i="8" s="1"/>
  <c r="AU107" i="8" a="1"/>
  <c r="AU107" i="8" s="1"/>
  <c r="AU47" i="8" a="1"/>
  <c r="AU47" i="8" s="1"/>
  <c r="AU54" i="8" a="1"/>
  <c r="AU54" i="8" s="1"/>
  <c r="AU68" i="8" a="1"/>
  <c r="AU68" i="8" s="1"/>
  <c r="AU83" i="8" a="1"/>
  <c r="AU83" i="8" s="1"/>
  <c r="AU106" i="8" a="1"/>
  <c r="AU106" i="8" s="1"/>
  <c r="AU32" i="8" a="1"/>
  <c r="AU32" i="8" s="1"/>
  <c r="AU66" i="8" a="1"/>
  <c r="AU66" i="8" s="1"/>
  <c r="AU67" i="8" a="1"/>
  <c r="AU67" i="8" s="1"/>
  <c r="AU69" i="8" a="1"/>
  <c r="AU69" i="8" s="1"/>
  <c r="AU40" i="8" a="1"/>
  <c r="AU40" i="8" s="1"/>
  <c r="AU36" i="8" a="1"/>
  <c r="AU36" i="8" s="1"/>
  <c r="AU39" i="8" a="1"/>
  <c r="AU39" i="8" s="1"/>
  <c r="AU27" i="8" a="1"/>
  <c r="AU27" i="8" s="1"/>
  <c r="AU62" i="8" a="1"/>
  <c r="AU62" i="8" s="1"/>
  <c r="AU78" i="8" a="1"/>
  <c r="AU78" i="8" s="1"/>
  <c r="AU100" i="8" a="1"/>
  <c r="AU100" i="8" s="1"/>
  <c r="AU21" i="8" a="1"/>
  <c r="AU21" i="8" s="1"/>
  <c r="AU26" i="8" a="1"/>
  <c r="AU26" i="8" s="1"/>
  <c r="AU20" i="8" a="1"/>
  <c r="AU20" i="8" s="1"/>
  <c r="AU34" i="8" a="1"/>
  <c r="AU34" i="8" s="1"/>
  <c r="AU46" i="8" a="1"/>
  <c r="AU46" i="8" s="1"/>
  <c r="AU64" i="8" a="1"/>
  <c r="AU64" i="8" s="1"/>
  <c r="AU82" i="8" a="1"/>
  <c r="AU82" i="8" s="1"/>
  <c r="AU44" i="8" a="1"/>
  <c r="AU44" i="8" s="1"/>
  <c r="AU81" i="8" a="1"/>
  <c r="AU81" i="8" s="1"/>
  <c r="AU95" i="8" a="1"/>
  <c r="AU95" i="8" s="1"/>
  <c r="AU97" i="8" a="1"/>
  <c r="AU97" i="8" s="1"/>
  <c r="AU31" i="8" a="1"/>
  <c r="AU31" i="8" s="1"/>
  <c r="AU63" i="8" a="1"/>
  <c r="AU63" i="8" s="1"/>
  <c r="AU55" i="8" a="1"/>
  <c r="AU55" i="8" s="1"/>
  <c r="AU77" i="8" a="1"/>
  <c r="AU77" i="8" s="1"/>
  <c r="AU101" i="8" a="1"/>
  <c r="AU101" i="8" s="1"/>
  <c r="AU33" i="8" a="1"/>
  <c r="AU33" i="8" s="1"/>
  <c r="AU41" i="8" a="1"/>
  <c r="AU41" i="8" s="1"/>
  <c r="AU86" i="8" a="1"/>
  <c r="AU86" i="8" s="1"/>
  <c r="AU85" i="8" a="1"/>
  <c r="AU85" i="8" s="1"/>
  <c r="AU45" i="8" a="1"/>
  <c r="AU45" i="8" s="1"/>
  <c r="AU18" i="8" a="1"/>
  <c r="AU18" i="8" s="1"/>
  <c r="AU58" i="8" a="1"/>
  <c r="AU58" i="8" s="1"/>
  <c r="AU90" i="8" a="1"/>
  <c r="AU90" i="8" s="1"/>
  <c r="AU56" i="8" a="1"/>
  <c r="AU56" i="8" s="1"/>
  <c r="AU72" i="8" a="1"/>
  <c r="AU72" i="8" s="1"/>
  <c r="AU96" i="8" a="1"/>
  <c r="AU96" i="8" s="1"/>
  <c r="AU91" i="8" a="1"/>
  <c r="AU91" i="8" s="1"/>
  <c r="AU102" i="8" a="1"/>
  <c r="AU102" i="8" s="1"/>
  <c r="BN20" i="8"/>
  <c r="BN40" i="8"/>
  <c r="BN45" i="8"/>
  <c r="BN63" i="8"/>
  <c r="BN78" i="8"/>
  <c r="BN89" i="8"/>
  <c r="BN97" i="8"/>
  <c r="BN90" i="8"/>
  <c r="AJ106" i="8"/>
  <c r="BW106" i="8" s="1" a="1"/>
  <c r="BW106" i="8" s="1"/>
  <c r="AJ104" i="8"/>
  <c r="BW104" i="8" s="1" a="1"/>
  <c r="BW104" i="8" s="1"/>
  <c r="AJ103" i="8"/>
  <c r="BW103" i="8" s="1" a="1"/>
  <c r="BW103" i="8" s="1"/>
  <c r="AJ102" i="8"/>
  <c r="BW102" i="8" s="1" a="1"/>
  <c r="BW102" i="8" s="1"/>
  <c r="AJ107" i="8"/>
  <c r="BW107" i="8" s="1" a="1"/>
  <c r="BW107" i="8" s="1"/>
  <c r="AJ94" i="8"/>
  <c r="BW94" i="8" s="1" a="1"/>
  <c r="BW94" i="8" s="1"/>
  <c r="AJ96" i="8"/>
  <c r="BW96" i="8" s="1" a="1"/>
  <c r="BW96" i="8" s="1"/>
  <c r="AJ91" i="8"/>
  <c r="BW91" i="8" s="1" a="1"/>
  <c r="BW91" i="8" s="1"/>
  <c r="AJ97" i="8"/>
  <c r="BW97" i="8" s="1" a="1"/>
  <c r="BW97" i="8" s="1"/>
  <c r="AJ88" i="8"/>
  <c r="BW88" i="8" s="1" a="1"/>
  <c r="BW88" i="8" s="1"/>
  <c r="AJ87" i="8"/>
  <c r="BW87" i="8" s="1" a="1"/>
  <c r="BW87" i="8" s="1"/>
  <c r="AJ98" i="8"/>
  <c r="BW98" i="8" s="1" a="1"/>
  <c r="BW98" i="8" s="1"/>
  <c r="AJ92" i="8"/>
  <c r="BW92" i="8" s="1" a="1"/>
  <c r="BW92" i="8" s="1"/>
  <c r="AJ84" i="8"/>
  <c r="BW84" i="8" s="1" a="1"/>
  <c r="BW84" i="8" s="1"/>
  <c r="AJ82" i="8"/>
  <c r="BW82" i="8" s="1" a="1"/>
  <c r="BW82" i="8" s="1"/>
  <c r="AJ79" i="8"/>
  <c r="BW79" i="8" s="1" a="1"/>
  <c r="BW79" i="8" s="1"/>
  <c r="AJ74" i="8"/>
  <c r="BW74" i="8" s="1" a="1"/>
  <c r="BW74" i="8" s="1"/>
  <c r="AJ83" i="8"/>
  <c r="BW83" i="8" s="1" a="1"/>
  <c r="BW83" i="8" s="1"/>
  <c r="AJ78" i="8"/>
  <c r="BW78" i="8" s="1" a="1"/>
  <c r="BW78" i="8" s="1"/>
  <c r="AJ65" i="8"/>
  <c r="BW65" i="8" s="1" a="1"/>
  <c r="BW65" i="8" s="1"/>
  <c r="AJ72" i="8"/>
  <c r="BW72" i="8" s="1" a="1"/>
  <c r="BW72" i="8" s="1"/>
  <c r="AJ69" i="8"/>
  <c r="BW69" i="8" s="1" a="1"/>
  <c r="BW69" i="8" s="1"/>
  <c r="AJ67" i="8"/>
  <c r="BW67" i="8" s="1" a="1"/>
  <c r="BW67" i="8" s="1"/>
  <c r="AJ61" i="8"/>
  <c r="BW61" i="8" s="1" a="1"/>
  <c r="BW61" i="8" s="1"/>
  <c r="AJ60" i="8"/>
  <c r="BW60" i="8" s="1" a="1"/>
  <c r="BW60" i="8" s="1"/>
  <c r="AJ70" i="8"/>
  <c r="BW70" i="8" s="1" a="1"/>
  <c r="BW70" i="8" s="1"/>
  <c r="AJ68" i="8"/>
  <c r="BW68" i="8" s="1" a="1"/>
  <c r="BW68" i="8" s="1"/>
  <c r="AJ57" i="8"/>
  <c r="BW57" i="8" s="1" a="1"/>
  <c r="BW57" i="8" s="1"/>
  <c r="AJ55" i="8"/>
  <c r="BW55" i="8" s="1" a="1"/>
  <c r="BW55" i="8" s="1"/>
  <c r="AJ52" i="8"/>
  <c r="BW52" i="8" s="1" a="1"/>
  <c r="BW52" i="8" s="1"/>
  <c r="AJ53" i="8"/>
  <c r="BW53" i="8" s="1" a="1"/>
  <c r="BW53" i="8" s="1"/>
  <c r="AJ50" i="8"/>
  <c r="BW50" i="8" s="1" a="1"/>
  <c r="BW50" i="8" s="1"/>
  <c r="AJ49" i="8"/>
  <c r="BW49" i="8" s="1" a="1"/>
  <c r="BW49" i="8" s="1"/>
  <c r="AJ48" i="8"/>
  <c r="BW48" i="8" s="1" a="1"/>
  <c r="BW48" i="8" s="1"/>
  <c r="AJ51" i="8"/>
  <c r="BW51" i="8" s="1" a="1"/>
  <c r="BW51" i="8" s="1"/>
  <c r="AJ59" i="8"/>
  <c r="BW59" i="8" s="1" a="1"/>
  <c r="BW59" i="8" s="1"/>
  <c r="AJ43" i="8"/>
  <c r="BW43" i="8" s="1" a="1"/>
  <c r="BW43" i="8" s="1"/>
  <c r="AJ44" i="8"/>
  <c r="BW44" i="8" s="1" a="1"/>
  <c r="BW44" i="8" s="1"/>
  <c r="AJ42" i="8"/>
  <c r="BW42" i="8" s="1" a="1"/>
  <c r="BW42" i="8" s="1"/>
  <c r="AJ41" i="8"/>
  <c r="BW41" i="8" s="1" a="1"/>
  <c r="BW41" i="8" s="1"/>
  <c r="AJ37" i="8"/>
  <c r="BW37" i="8" s="1" a="1"/>
  <c r="BW37" i="8" s="1"/>
  <c r="AJ30" i="8"/>
  <c r="BW30" i="8" s="1" a="1"/>
  <c r="BW30" i="8" s="1"/>
  <c r="AJ29" i="8"/>
  <c r="BW29" i="8" s="1" a="1"/>
  <c r="BW29" i="8" s="1"/>
  <c r="AJ28" i="8"/>
  <c r="BW28" i="8" s="1" a="1"/>
  <c r="BW28" i="8" s="1"/>
  <c r="AJ27" i="8"/>
  <c r="BW27" i="8" s="1" a="1"/>
  <c r="BW27" i="8" s="1"/>
  <c r="AJ36" i="8"/>
  <c r="BW36" i="8" s="1" a="1"/>
  <c r="BW36" i="8" s="1"/>
  <c r="AJ34" i="8"/>
  <c r="BW34" i="8" s="1" a="1"/>
  <c r="BW34" i="8" s="1"/>
  <c r="AJ32" i="8"/>
  <c r="BW32" i="8" s="1" a="1"/>
  <c r="BW32" i="8" s="1"/>
  <c r="AJ33" i="8"/>
  <c r="BW33" i="8" s="1" a="1"/>
  <c r="BW33" i="8" s="1"/>
  <c r="AJ25" i="8"/>
  <c r="BW25" i="8" s="1" a="1"/>
  <c r="BW25" i="8" s="1"/>
  <c r="AJ35" i="8"/>
  <c r="BW35" i="8" s="1" a="1"/>
  <c r="BW35" i="8" s="1"/>
  <c r="AJ22" i="8"/>
  <c r="BW22" i="8" s="1" a="1"/>
  <c r="BW22" i="8" s="1"/>
  <c r="AJ21" i="8"/>
  <c r="BW21" i="8" s="1" a="1"/>
  <c r="BW21" i="8" s="1"/>
  <c r="AJ18" i="8"/>
  <c r="BW18" i="8" s="1" a="1"/>
  <c r="BW18" i="8" s="1"/>
  <c r="AJ24" i="8"/>
  <c r="BW24" i="8" s="1" a="1"/>
  <c r="BW24" i="8" s="1"/>
  <c r="AJ75" i="8"/>
  <c r="BW75" i="8" s="1" a="1"/>
  <c r="BW75" i="8" s="1"/>
  <c r="AJ38" i="8"/>
  <c r="BW38" i="8" s="1" a="1"/>
  <c r="BW38" i="8" s="1"/>
  <c r="AJ81" i="8"/>
  <c r="BW81" i="8" s="1" a="1"/>
  <c r="BW81" i="8" s="1"/>
  <c r="AJ100" i="8"/>
  <c r="BW100" i="8" s="1" a="1"/>
  <c r="BW100" i="8" s="1"/>
  <c r="AJ85" i="8"/>
  <c r="BW85" i="8" s="1" a="1"/>
  <c r="BW85" i="8" s="1"/>
  <c r="AJ99" i="8"/>
  <c r="BW99" i="8" s="1" a="1"/>
  <c r="BW99" i="8" s="1"/>
  <c r="AJ45" i="8"/>
  <c r="BW45" i="8" s="1" a="1"/>
  <c r="BW45" i="8" s="1"/>
  <c r="AJ64" i="8"/>
  <c r="BW64" i="8" s="1" a="1"/>
  <c r="BW64" i="8" s="1"/>
  <c r="AJ63" i="8"/>
  <c r="BW63" i="8" s="1" a="1"/>
  <c r="BW63" i="8" s="1"/>
  <c r="AJ62" i="8"/>
  <c r="BW62" i="8" s="1" a="1"/>
  <c r="BW62" i="8" s="1"/>
  <c r="AJ90" i="8"/>
  <c r="BW90" i="8" s="1" a="1"/>
  <c r="BW90" i="8" s="1"/>
  <c r="AJ89" i="8"/>
  <c r="BW89" i="8" s="1" a="1"/>
  <c r="BW89" i="8" s="1"/>
  <c r="AJ23" i="8"/>
  <c r="BW23" i="8" s="1" a="1"/>
  <c r="BW23" i="8" s="1"/>
  <c r="AJ20" i="8"/>
  <c r="BW20" i="8" s="1" a="1"/>
  <c r="BW20" i="8" s="1"/>
  <c r="AJ77" i="8"/>
  <c r="BW77" i="8" s="1" a="1"/>
  <c r="BW77" i="8" s="1"/>
  <c r="AJ73" i="8"/>
  <c r="BW73" i="8" s="1" a="1"/>
  <c r="BW73" i="8" s="1"/>
  <c r="AJ31" i="8"/>
  <c r="BW31" i="8" s="1" a="1"/>
  <c r="BW31" i="8" s="1"/>
  <c r="AJ47" i="8"/>
  <c r="BW47" i="8" s="1" a="1"/>
  <c r="BW47" i="8" s="1"/>
  <c r="AJ86" i="8"/>
  <c r="BW86" i="8" s="1" a="1"/>
  <c r="BW86" i="8" s="1"/>
  <c r="AJ105" i="8"/>
  <c r="BW105" i="8" s="1" a="1"/>
  <c r="BW105" i="8" s="1"/>
  <c r="AJ26" i="8"/>
  <c r="BW26" i="8" s="1" a="1"/>
  <c r="BW26" i="8" s="1"/>
  <c r="AJ54" i="8"/>
  <c r="BW54" i="8" s="1" a="1"/>
  <c r="BW54" i="8" s="1"/>
  <c r="AJ80" i="8"/>
  <c r="BW80" i="8" s="1" a="1"/>
  <c r="BW80" i="8" s="1"/>
  <c r="AJ58" i="8"/>
  <c r="BW58" i="8" s="1" a="1"/>
  <c r="BW58" i="8" s="1"/>
  <c r="AJ39" i="8"/>
  <c r="BW39" i="8" s="1" a="1"/>
  <c r="BW39" i="8" s="1"/>
  <c r="AJ46" i="8"/>
  <c r="BW46" i="8" s="1" a="1"/>
  <c r="BW46" i="8" s="1"/>
  <c r="AJ71" i="8"/>
  <c r="BW71" i="8" s="1" a="1"/>
  <c r="BW71" i="8" s="1"/>
  <c r="AJ93" i="8"/>
  <c r="BW93" i="8" s="1" a="1"/>
  <c r="BW93" i="8" s="1"/>
  <c r="AJ56" i="8"/>
  <c r="BW56" i="8" s="1" a="1"/>
  <c r="BW56" i="8" s="1"/>
  <c r="AJ101" i="8"/>
  <c r="BW101" i="8" s="1" a="1"/>
  <c r="BW101" i="8" s="1"/>
  <c r="AJ66" i="8"/>
  <c r="BW66" i="8" s="1" a="1"/>
  <c r="BW66" i="8" s="1"/>
  <c r="AJ19" i="8"/>
  <c r="BW19" i="8" s="1" a="1"/>
  <c r="BW19" i="8" s="1"/>
  <c r="AJ40" i="8"/>
  <c r="BW40" i="8" s="1" a="1"/>
  <c r="BW40" i="8" s="1"/>
  <c r="AJ95" i="8"/>
  <c r="BW95" i="8" s="1" a="1"/>
  <c r="BW95" i="8" s="1"/>
  <c r="AJ76" i="8"/>
  <c r="BW76" i="8" s="1" a="1"/>
  <c r="BW76" i="8" s="1"/>
  <c r="AO103" i="8" a="1"/>
  <c r="AO103" i="8" s="1"/>
  <c r="AO104" i="8" a="1"/>
  <c r="AO104" i="8" s="1"/>
  <c r="AO99" i="8" a="1"/>
  <c r="AO99" i="8" s="1"/>
  <c r="AO94" i="8" a="1"/>
  <c r="AO94" i="8" s="1"/>
  <c r="AO105" i="8" a="1"/>
  <c r="AO105" i="8" s="1"/>
  <c r="AO93" i="8" a="1"/>
  <c r="AO93" i="8" s="1"/>
  <c r="AO87" i="8" a="1"/>
  <c r="AO87" i="8" s="1"/>
  <c r="AO84" i="8" a="1"/>
  <c r="AO84" i="8" s="1"/>
  <c r="AO88" i="8" a="1"/>
  <c r="AO88" i="8" s="1"/>
  <c r="AO89" i="8" a="1"/>
  <c r="AO89" i="8" s="1"/>
  <c r="AO79" i="8" a="1"/>
  <c r="AO79" i="8" s="1"/>
  <c r="AO92" i="8" a="1"/>
  <c r="AO92" i="8" s="1"/>
  <c r="AO80" i="8" a="1"/>
  <c r="AO80" i="8" s="1"/>
  <c r="AO73" i="8" a="1"/>
  <c r="AO73" i="8" s="1"/>
  <c r="AO75" i="8" a="1"/>
  <c r="AO75" i="8" s="1"/>
  <c r="AO65" i="8" a="1"/>
  <c r="AO65" i="8" s="1"/>
  <c r="AO74" i="8" a="1"/>
  <c r="AO74" i="8" s="1"/>
  <c r="AO70" i="8" a="1"/>
  <c r="AO70" i="8" s="1"/>
  <c r="AO60" i="8" a="1"/>
  <c r="AO60" i="8" s="1"/>
  <c r="AO61" i="8" a="1"/>
  <c r="AO61" i="8" s="1"/>
  <c r="AO57" i="8" a="1"/>
  <c r="AO57" i="8" s="1"/>
  <c r="AO53" i="8" a="1"/>
  <c r="AO53" i="8" s="1"/>
  <c r="AO51" i="8" a="1"/>
  <c r="AO51" i="8" s="1"/>
  <c r="AO50" i="8" a="1"/>
  <c r="AO50" i="8" s="1"/>
  <c r="AO48" i="8" a="1"/>
  <c r="AO48" i="8" s="1"/>
  <c r="AO38" i="8" a="1"/>
  <c r="AO38" i="8" s="1"/>
  <c r="AO37" i="8" a="1"/>
  <c r="AO37" i="8" s="1"/>
  <c r="AO59" i="8" a="1"/>
  <c r="AO59" i="8" s="1"/>
  <c r="AO49" i="8" a="1"/>
  <c r="AO49" i="8" s="1"/>
  <c r="AO43" i="8" a="1"/>
  <c r="AO43" i="8" s="1"/>
  <c r="AO35" i="8" a="1"/>
  <c r="AO35" i="8" s="1"/>
  <c r="AO42" i="8" a="1"/>
  <c r="AO42" i="8" s="1"/>
  <c r="AO29" i="8" a="1"/>
  <c r="AO29" i="8" s="1"/>
  <c r="AO28" i="8" a="1"/>
  <c r="AO28" i="8" s="1"/>
  <c r="AO23" i="8" a="1"/>
  <c r="AO23" i="8" s="1"/>
  <c r="AO27" i="8" a="1"/>
  <c r="AO27" i="8" s="1"/>
  <c r="AO24" i="8" a="1"/>
  <c r="AO24" i="8" s="1"/>
  <c r="AO30" i="8" a="1"/>
  <c r="AO30" i="8" s="1"/>
  <c r="AO25" i="8" a="1"/>
  <c r="AO25" i="8" s="1"/>
  <c r="AO22" i="8" a="1"/>
  <c r="AO22" i="8" s="1"/>
  <c r="AO45" i="8" a="1"/>
  <c r="AO45" i="8" s="1"/>
  <c r="AO54" i="8" a="1"/>
  <c r="AO54" i="8" s="1"/>
  <c r="AO32" i="8" a="1"/>
  <c r="AO32" i="8" s="1"/>
  <c r="AO52" i="8" a="1"/>
  <c r="AO52" i="8" s="1"/>
  <c r="AO67" i="8" a="1"/>
  <c r="AO67" i="8" s="1"/>
  <c r="AO71" i="8" a="1"/>
  <c r="AO71" i="8" s="1"/>
  <c r="AO69" i="8" a="1"/>
  <c r="AO69" i="8" s="1"/>
  <c r="AO107" i="8" a="1"/>
  <c r="AO107" i="8" s="1"/>
  <c r="AO44" i="8" a="1"/>
  <c r="AO44" i="8" s="1"/>
  <c r="AO36" i="8" a="1"/>
  <c r="AO36" i="8" s="1"/>
  <c r="AO39" i="8" a="1"/>
  <c r="AO39" i="8" s="1"/>
  <c r="AO68" i="8" a="1"/>
  <c r="AO68" i="8" s="1"/>
  <c r="AO83" i="8" a="1"/>
  <c r="AO83" i="8" s="1"/>
  <c r="AO106" i="8" a="1"/>
  <c r="AO106" i="8" s="1"/>
  <c r="AO47" i="8" a="1"/>
  <c r="AO47" i="8" s="1"/>
  <c r="AO66" i="8" a="1"/>
  <c r="AO66" i="8" s="1"/>
  <c r="AO100" i="8" a="1"/>
  <c r="AO100" i="8" s="1"/>
  <c r="AO26" i="8" a="1"/>
  <c r="AO26" i="8" s="1"/>
  <c r="AO20" i="8" a="1"/>
  <c r="AO20" i="8" s="1"/>
  <c r="AO34" i="8" a="1"/>
  <c r="AO34" i="8" s="1"/>
  <c r="AO46" i="8" a="1"/>
  <c r="AO46" i="8" s="1"/>
  <c r="AO82" i="8" a="1"/>
  <c r="AO82" i="8" s="1"/>
  <c r="AO101" i="8" a="1"/>
  <c r="AO101" i="8" s="1"/>
  <c r="AO40" i="8" a="1"/>
  <c r="AO40" i="8" s="1"/>
  <c r="AO62" i="8" a="1"/>
  <c r="AO62" i="8" s="1"/>
  <c r="AO78" i="8" a="1"/>
  <c r="AO78" i="8" s="1"/>
  <c r="AO97" i="8" a="1"/>
  <c r="AO97" i="8" s="1"/>
  <c r="AO98" i="8" a="1"/>
  <c r="AO98" i="8" s="1"/>
  <c r="AO64" i="8" a="1"/>
  <c r="AO64" i="8" s="1"/>
  <c r="AO55" i="8" a="1"/>
  <c r="AO55" i="8" s="1"/>
  <c r="AO33" i="8" a="1"/>
  <c r="AO33" i="8" s="1"/>
  <c r="AO21" i="8" a="1"/>
  <c r="AO21" i="8" s="1"/>
  <c r="AO41" i="8" a="1"/>
  <c r="AO41" i="8" s="1"/>
  <c r="AO81" i="8" a="1"/>
  <c r="AO81" i="8" s="1"/>
  <c r="AO95" i="8" a="1"/>
  <c r="AO95" i="8" s="1"/>
  <c r="AO18" i="8" a="1"/>
  <c r="AO18" i="8" s="1"/>
  <c r="AO31" i="8" a="1"/>
  <c r="AO31" i="8" s="1"/>
  <c r="AO63" i="8" a="1"/>
  <c r="AO63" i="8" s="1"/>
  <c r="AO77" i="8" a="1"/>
  <c r="AO77" i="8" s="1"/>
  <c r="AO102" i="8" a="1"/>
  <c r="AO102" i="8" s="1"/>
  <c r="AO19" i="8" a="1"/>
  <c r="AO19" i="8" s="1"/>
  <c r="AO56" i="8" a="1"/>
  <c r="AO56" i="8" s="1"/>
  <c r="AO58" i="8" a="1"/>
  <c r="AO58" i="8" s="1"/>
  <c r="AO76" i="8" a="1"/>
  <c r="AO76" i="8" s="1"/>
  <c r="AO91" i="8" a="1"/>
  <c r="AO91" i="8" s="1"/>
  <c r="AO90" i="8" a="1"/>
  <c r="AO90" i="8" s="1"/>
  <c r="AO85" i="8" a="1"/>
  <c r="AO85" i="8" s="1"/>
  <c r="AO72" i="8" a="1"/>
  <c r="AO72" i="8" s="1"/>
  <c r="AO86" i="8" a="1"/>
  <c r="AO86" i="8" s="1"/>
  <c r="AO96" i="8" a="1"/>
  <c r="AO96" i="8" s="1"/>
  <c r="BN24" i="8"/>
  <c r="BN36" i="8"/>
  <c r="BN50" i="8"/>
  <c r="BN59" i="8"/>
  <c r="BN65" i="8"/>
  <c r="BN84" i="8"/>
  <c r="BN102" i="8"/>
  <c r="BN105" i="8"/>
  <c r="BN104" i="8"/>
  <c r="BN30" i="8"/>
  <c r="AG107" i="8"/>
  <c r="BT107" i="8" s="1" a="1"/>
  <c r="BT107" i="8" s="1"/>
  <c r="AG106" i="8"/>
  <c r="BT106" i="8" s="1" a="1"/>
  <c r="BT106" i="8" s="1"/>
  <c r="AG105" i="8"/>
  <c r="BT105" i="8" s="1" a="1"/>
  <c r="BT105" i="8" s="1"/>
  <c r="AG104" i="8"/>
  <c r="BT104" i="8" s="1" a="1"/>
  <c r="BT104" i="8" s="1"/>
  <c r="AG103" i="8"/>
  <c r="BT103" i="8" s="1" a="1"/>
  <c r="BT103" i="8" s="1"/>
  <c r="AG102" i="8"/>
  <c r="BT102" i="8" s="1" a="1"/>
  <c r="BT102" i="8" s="1"/>
  <c r="AG101" i="8"/>
  <c r="BT101" i="8" s="1" a="1"/>
  <c r="BT101" i="8" s="1"/>
  <c r="AG98" i="8"/>
  <c r="BT98" i="8" s="1" a="1"/>
  <c r="BT98" i="8" s="1"/>
  <c r="AG97" i="8"/>
  <c r="BT97" i="8" s="1" a="1"/>
  <c r="BT97" i="8" s="1"/>
  <c r="AG96" i="8"/>
  <c r="BT96" i="8" s="1" a="1"/>
  <c r="BT96" i="8" s="1"/>
  <c r="AG94" i="8"/>
  <c r="BT94" i="8" s="1" a="1"/>
  <c r="BT94" i="8" s="1"/>
  <c r="AG93" i="8"/>
  <c r="BT93" i="8" s="1" a="1"/>
  <c r="BT93" i="8" s="1"/>
  <c r="AG92" i="8"/>
  <c r="BT92" i="8" s="1" a="1"/>
  <c r="BT92" i="8" s="1"/>
  <c r="AG95" i="8"/>
  <c r="BT95" i="8" s="1" a="1"/>
  <c r="BT95" i="8" s="1"/>
  <c r="AG91" i="8"/>
  <c r="BT91" i="8" s="1" a="1"/>
  <c r="BT91" i="8" s="1"/>
  <c r="AG90" i="8"/>
  <c r="BT90" i="8" s="1" a="1"/>
  <c r="BT90" i="8" s="1"/>
  <c r="AG89" i="8"/>
  <c r="BT89" i="8" s="1" a="1"/>
  <c r="BT89" i="8" s="1"/>
  <c r="AG88" i="8"/>
  <c r="BT88" i="8" s="1" a="1"/>
  <c r="BT88" i="8" s="1"/>
  <c r="AG87" i="8"/>
  <c r="BT87" i="8" s="1" a="1"/>
  <c r="BT87" i="8" s="1"/>
  <c r="AG84" i="8"/>
  <c r="BT84" i="8" s="1" a="1"/>
  <c r="BT84" i="8" s="1"/>
  <c r="AG83" i="8"/>
  <c r="BT83" i="8" s="1" a="1"/>
  <c r="BT83" i="8" s="1"/>
  <c r="AG82" i="8"/>
  <c r="BT82" i="8" s="1" a="1"/>
  <c r="BT82" i="8" s="1"/>
  <c r="AG80" i="8"/>
  <c r="BT80" i="8" s="1" a="1"/>
  <c r="BT80" i="8" s="1"/>
  <c r="AG86" i="8"/>
  <c r="BT86" i="8" s="1" a="1"/>
  <c r="BT86" i="8" s="1"/>
  <c r="AG79" i="8"/>
  <c r="BT79" i="8" s="1" a="1"/>
  <c r="BT79" i="8" s="1"/>
  <c r="AG78" i="8"/>
  <c r="BT78" i="8" s="1" a="1"/>
  <c r="BT78" i="8" s="1"/>
  <c r="AG77" i="8"/>
  <c r="BT77" i="8" s="1" a="1"/>
  <c r="BT77" i="8" s="1"/>
  <c r="AG76" i="8"/>
  <c r="BT76" i="8" s="1" a="1"/>
  <c r="BT76" i="8" s="1"/>
  <c r="AG74" i="8"/>
  <c r="BT74" i="8" s="1" a="1"/>
  <c r="BT74" i="8" s="1"/>
  <c r="AG73" i="8"/>
  <c r="BT73" i="8" s="1" a="1"/>
  <c r="BT73" i="8" s="1"/>
  <c r="AG72" i="8"/>
  <c r="BT72" i="8" s="1" a="1"/>
  <c r="BT72" i="8" s="1"/>
  <c r="AG81" i="8"/>
  <c r="BT81" i="8" s="1" a="1"/>
  <c r="BT81" i="8" s="1"/>
  <c r="AG69" i="8"/>
  <c r="BT69" i="8" s="1" a="1"/>
  <c r="BT69" i="8" s="1"/>
  <c r="AG68" i="8"/>
  <c r="BT68" i="8" s="1" a="1"/>
  <c r="BT68" i="8" s="1"/>
  <c r="AG75" i="8"/>
  <c r="BT75" i="8" s="1" a="1"/>
  <c r="BT75" i="8" s="1"/>
  <c r="AG67" i="8"/>
  <c r="BT67" i="8" s="1" a="1"/>
  <c r="BT67" i="8" s="1"/>
  <c r="AG65" i="8"/>
  <c r="BT65" i="8" s="1" a="1"/>
  <c r="BT65" i="8" s="1"/>
  <c r="AG70" i="8"/>
  <c r="BT70" i="8" s="1" a="1"/>
  <c r="BT70" i="8" s="1"/>
  <c r="AG63" i="8"/>
  <c r="BT63" i="8" s="1" a="1"/>
  <c r="BT63" i="8" s="1"/>
  <c r="AG62" i="8"/>
  <c r="BT62" i="8" s="1" a="1"/>
  <c r="BT62" i="8" s="1"/>
  <c r="AG61" i="8"/>
  <c r="BT61" i="8" s="1" a="1"/>
  <c r="BT61" i="8" s="1"/>
  <c r="AG60" i="8"/>
  <c r="BT60" i="8" s="1" a="1"/>
  <c r="BT60" i="8" s="1"/>
  <c r="AG59" i="8"/>
  <c r="BT59" i="8" s="1" a="1"/>
  <c r="BT59" i="8" s="1"/>
  <c r="AG71" i="8"/>
  <c r="BT71" i="8" s="1" a="1"/>
  <c r="BT71" i="8" s="1"/>
  <c r="AG52" i="8"/>
  <c r="BT52" i="8" s="1" a="1"/>
  <c r="BT52" i="8" s="1"/>
  <c r="AG57" i="8"/>
  <c r="BT57" i="8" s="1" a="1"/>
  <c r="BT57" i="8" s="1"/>
  <c r="AG55" i="8"/>
  <c r="BT55" i="8" s="1" a="1"/>
  <c r="BT55" i="8" s="1"/>
  <c r="AG66" i="8"/>
  <c r="BT66" i="8" s="1" a="1"/>
  <c r="BT66" i="8" s="1"/>
  <c r="AG53" i="8"/>
  <c r="BT53" i="8" s="1" a="1"/>
  <c r="BT53" i="8" s="1"/>
  <c r="AG56" i="8"/>
  <c r="BT56" i="8" s="1" a="1"/>
  <c r="BT56" i="8" s="1"/>
  <c r="AG54" i="8"/>
  <c r="BT54" i="8" s="1" a="1"/>
  <c r="BT54" i="8" s="1"/>
  <c r="AG49" i="8"/>
  <c r="BT49" i="8" s="1" a="1"/>
  <c r="BT49" i="8" s="1"/>
  <c r="AG48" i="8"/>
  <c r="BT48" i="8" s="1" a="1"/>
  <c r="BT48" i="8" s="1"/>
  <c r="AG36" i="8"/>
  <c r="BT36" i="8" s="1" a="1"/>
  <c r="BT36" i="8" s="1"/>
  <c r="AG51" i="8"/>
  <c r="BT51" i="8" s="1" a="1"/>
  <c r="BT51" i="8" s="1"/>
  <c r="AG45" i="8"/>
  <c r="BT45" i="8" s="1" a="1"/>
  <c r="BT45" i="8" s="1"/>
  <c r="AG43" i="8"/>
  <c r="BT43" i="8" s="1" a="1"/>
  <c r="BT43" i="8" s="1"/>
  <c r="AG44" i="8"/>
  <c r="BT44" i="8" s="1" a="1"/>
  <c r="BT44" i="8" s="1"/>
  <c r="AG42" i="8"/>
  <c r="BT42" i="8" s="1" a="1"/>
  <c r="BT42" i="8" s="1"/>
  <c r="AG41" i="8"/>
  <c r="BT41" i="8" s="1" a="1"/>
  <c r="BT41" i="8" s="1"/>
  <c r="AG39" i="8"/>
  <c r="BT39" i="8" s="1" a="1"/>
  <c r="BT39" i="8" s="1"/>
  <c r="AG50" i="8"/>
  <c r="BT50" i="8" s="1" a="1"/>
  <c r="BT50" i="8" s="1"/>
  <c r="AG37" i="8"/>
  <c r="BT37" i="8" s="1" a="1"/>
  <c r="BT37" i="8" s="1"/>
  <c r="AG34" i="8"/>
  <c r="BT34" i="8" s="1" a="1"/>
  <c r="BT34" i="8" s="1"/>
  <c r="AG33" i="8"/>
  <c r="BT33" i="8" s="1" a="1"/>
  <c r="BT33" i="8" s="1"/>
  <c r="AG32" i="8"/>
  <c r="BT32" i="8" s="1" a="1"/>
  <c r="BT32" i="8" s="1"/>
  <c r="AG31" i="8"/>
  <c r="BT31" i="8" s="1" a="1"/>
  <c r="BT31" i="8" s="1"/>
  <c r="AG30" i="8"/>
  <c r="BT30" i="8" s="1" a="1"/>
  <c r="BT30" i="8" s="1"/>
  <c r="AG46" i="8"/>
  <c r="BT46" i="8" s="1" a="1"/>
  <c r="BT46" i="8" s="1"/>
  <c r="AG29" i="8"/>
  <c r="BT29" i="8" s="1" a="1"/>
  <c r="BT29" i="8" s="1"/>
  <c r="AG28" i="8"/>
  <c r="BT28" i="8" s="1" a="1"/>
  <c r="BT28" i="8" s="1"/>
  <c r="AG27" i="8"/>
  <c r="BT27" i="8" s="1" a="1"/>
  <c r="BT27" i="8" s="1"/>
  <c r="AG40" i="8"/>
  <c r="BT40" i="8" s="1" a="1"/>
  <c r="BT40" i="8" s="1"/>
  <c r="AG38" i="8"/>
  <c r="BT38" i="8" s="1" a="1"/>
  <c r="BT38" i="8" s="1"/>
  <c r="AG35" i="8"/>
  <c r="BT35" i="8" s="1" a="1"/>
  <c r="BT35" i="8" s="1"/>
  <c r="AG25" i="8"/>
  <c r="BT25" i="8" s="1" a="1"/>
  <c r="BT25" i="8" s="1"/>
  <c r="AG24" i="8"/>
  <c r="BT24" i="8" s="1" a="1"/>
  <c r="BT24" i="8" s="1"/>
  <c r="AG23" i="8"/>
  <c r="BT23" i="8" s="1" a="1"/>
  <c r="BT23" i="8" s="1"/>
  <c r="AG22" i="8"/>
  <c r="BT22" i="8" s="1" a="1"/>
  <c r="BT22" i="8" s="1"/>
  <c r="AG21" i="8"/>
  <c r="BT21" i="8" s="1" a="1"/>
  <c r="BT21" i="8" s="1"/>
  <c r="AG18" i="8"/>
  <c r="BT18" i="8" s="1" a="1"/>
  <c r="BT18" i="8" s="1"/>
  <c r="AG47" i="8"/>
  <c r="BT47" i="8" s="1" a="1"/>
  <c r="BT47" i="8" s="1"/>
  <c r="AG58" i="8"/>
  <c r="BT58" i="8" s="1" a="1"/>
  <c r="BT58" i="8" s="1"/>
  <c r="AG26" i="8"/>
  <c r="BT26" i="8" s="1" a="1"/>
  <c r="BT26" i="8" s="1"/>
  <c r="AG100" i="8"/>
  <c r="BT100" i="8" s="1" a="1"/>
  <c r="BT100" i="8" s="1"/>
  <c r="AG99" i="8"/>
  <c r="BT99" i="8" s="1" a="1"/>
  <c r="BT99" i="8" s="1"/>
  <c r="AG85" i="8"/>
  <c r="BT85" i="8" s="1" a="1"/>
  <c r="BT85" i="8" s="1"/>
  <c r="AG19" i="8"/>
  <c r="BT19" i="8" s="1" a="1"/>
  <c r="BT19" i="8" s="1"/>
  <c r="AG64" i="8"/>
  <c r="BT64" i="8" s="1" a="1"/>
  <c r="BT64" i="8" s="1"/>
  <c r="AG20" i="8"/>
  <c r="BT20" i="8" s="1" a="1"/>
  <c r="BT20" i="8" s="1"/>
  <c r="AS103" i="8" a="1"/>
  <c r="AS103" i="8" s="1"/>
  <c r="AS107" i="8" a="1"/>
  <c r="AS107" i="8" s="1"/>
  <c r="AS98" i="8" a="1"/>
  <c r="AS98" i="8" s="1"/>
  <c r="AS87" i="8" a="1"/>
  <c r="AS87" i="8" s="1"/>
  <c r="AS97" i="8" a="1"/>
  <c r="AS97" i="8" s="1"/>
  <c r="AS85" i="8" a="1"/>
  <c r="AS85" i="8" s="1"/>
  <c r="AS91" i="8" a="1"/>
  <c r="AS91" i="8" s="1"/>
  <c r="AS82" i="8" a="1"/>
  <c r="AS82" i="8" s="1"/>
  <c r="AS73" i="8" a="1"/>
  <c r="AS73" i="8" s="1"/>
  <c r="AS70" i="8" a="1"/>
  <c r="AS70" i="8" s="1"/>
  <c r="AS84" i="8" a="1"/>
  <c r="AS84" i="8" s="1"/>
  <c r="AS67" i="8" a="1"/>
  <c r="AS67" i="8" s="1"/>
  <c r="AS71" i="8" a="1"/>
  <c r="AS71" i="8" s="1"/>
  <c r="AS69" i="8" a="1"/>
  <c r="AS69" i="8" s="1"/>
  <c r="AS59" i="8" a="1"/>
  <c r="AS59" i="8" s="1"/>
  <c r="AS55" i="8" a="1"/>
  <c r="AS55" i="8" s="1"/>
  <c r="AS53" i="8" a="1"/>
  <c r="AS53" i="8" s="1"/>
  <c r="AS57" i="8" a="1"/>
  <c r="AS57" i="8" s="1"/>
  <c r="AS48" i="8" a="1"/>
  <c r="AS48" i="8" s="1"/>
  <c r="AS46" i="8" a="1"/>
  <c r="AS46" i="8" s="1"/>
  <c r="AS42" i="8" a="1"/>
  <c r="AS42" i="8" s="1"/>
  <c r="AS41" i="8" a="1"/>
  <c r="AS41" i="8" s="1"/>
  <c r="AS36" i="8" a="1"/>
  <c r="AS36" i="8" s="1"/>
  <c r="AS35" i="8" a="1"/>
  <c r="AS35" i="8" s="1"/>
  <c r="AS34" i="8" a="1"/>
  <c r="AS34" i="8" s="1"/>
  <c r="AS20" i="8" a="1"/>
  <c r="AS20" i="8" s="1"/>
  <c r="AS32" i="8" a="1"/>
  <c r="AS32" i="8" s="1"/>
  <c r="AS31" i="8" a="1"/>
  <c r="AS31" i="8" s="1"/>
  <c r="AS44" i="8" a="1"/>
  <c r="AS44" i="8" s="1"/>
  <c r="AS39" i="8" a="1"/>
  <c r="AS39" i="8" s="1"/>
  <c r="AS64" i="8" a="1"/>
  <c r="AS64" i="8" s="1"/>
  <c r="AS61" i="8" a="1"/>
  <c r="AS61" i="8" s="1"/>
  <c r="AS77" i="8" a="1"/>
  <c r="AS77" i="8" s="1"/>
  <c r="AS88" i="8" a="1"/>
  <c r="AS88" i="8" s="1"/>
  <c r="AS27" i="8" a="1"/>
  <c r="AS27" i="8" s="1"/>
  <c r="AS25" i="8" a="1"/>
  <c r="AS25" i="8" s="1"/>
  <c r="AS62" i="8" a="1"/>
  <c r="AS62" i="8" s="1"/>
  <c r="AS78" i="8" a="1"/>
  <c r="AS78" i="8" s="1"/>
  <c r="AS100" i="8" a="1"/>
  <c r="AS100" i="8" s="1"/>
  <c r="AS19" i="8" a="1"/>
  <c r="AS19" i="8" s="1"/>
  <c r="AS50" i="8" a="1"/>
  <c r="AS50" i="8" s="1"/>
  <c r="AS76" i="8" a="1"/>
  <c r="AS76" i="8" s="1"/>
  <c r="AS89" i="8" a="1"/>
  <c r="AS89" i="8" s="1"/>
  <c r="AS102" i="8" a="1"/>
  <c r="AS102" i="8" s="1"/>
  <c r="AS33" i="8" a="1"/>
  <c r="AS33" i="8" s="1"/>
  <c r="AS24" i="8" a="1"/>
  <c r="AS24" i="8" s="1"/>
  <c r="AS28" i="8" a="1"/>
  <c r="AS28" i="8" s="1"/>
  <c r="AS65" i="8" a="1"/>
  <c r="AS65" i="8" s="1"/>
  <c r="AS86" i="8" a="1"/>
  <c r="AS86" i="8" s="1"/>
  <c r="AS72" i="8" a="1"/>
  <c r="AS72" i="8" s="1"/>
  <c r="AS106" i="8" a="1"/>
  <c r="AS106" i="8" s="1"/>
  <c r="AS21" i="8" a="1"/>
  <c r="AS21" i="8" s="1"/>
  <c r="AS56" i="8" a="1"/>
  <c r="AS56" i="8" s="1"/>
  <c r="AS52" i="8" a="1"/>
  <c r="AS52" i="8" s="1"/>
  <c r="AS54" i="8" a="1"/>
  <c r="AS54" i="8" s="1"/>
  <c r="AS75" i="8" a="1"/>
  <c r="AS75" i="8" s="1"/>
  <c r="AS45" i="8" a="1"/>
  <c r="AS45" i="8" s="1"/>
  <c r="AS29" i="8" a="1"/>
  <c r="AS29" i="8" s="1"/>
  <c r="AS90" i="8" a="1"/>
  <c r="AS90" i="8" s="1"/>
  <c r="AS22" i="8" a="1"/>
  <c r="AS22" i="8" s="1"/>
  <c r="AS47" i="8" a="1"/>
  <c r="AS47" i="8" s="1"/>
  <c r="AS63" i="8" a="1"/>
  <c r="AS63" i="8" s="1"/>
  <c r="AS66" i="8" a="1"/>
  <c r="AS66" i="8" s="1"/>
  <c r="AS99" i="8" a="1"/>
  <c r="AS99" i="8" s="1"/>
  <c r="AS38" i="8" a="1"/>
  <c r="AS38" i="8" s="1"/>
  <c r="AS26" i="8" a="1"/>
  <c r="AS26" i="8" s="1"/>
  <c r="AS18" i="8" a="1"/>
  <c r="AS18" i="8" s="1"/>
  <c r="AS37" i="8" a="1"/>
  <c r="AS37" i="8" s="1"/>
  <c r="AS68" i="8" a="1"/>
  <c r="AS68" i="8" s="1"/>
  <c r="AS83" i="8" a="1"/>
  <c r="AS83" i="8" s="1"/>
  <c r="AS79" i="8" a="1"/>
  <c r="AS79" i="8" s="1"/>
  <c r="AS101" i="8" a="1"/>
  <c r="AS101" i="8" s="1"/>
  <c r="AS105" i="8" a="1"/>
  <c r="AS105" i="8" s="1"/>
  <c r="AS30" i="8" a="1"/>
  <c r="AS30" i="8" s="1"/>
  <c r="AS40" i="8" a="1"/>
  <c r="AS40" i="8" s="1"/>
  <c r="AS43" i="8" a="1"/>
  <c r="AS43" i="8" s="1"/>
  <c r="AS60" i="8" a="1"/>
  <c r="AS60" i="8" s="1"/>
  <c r="AS74" i="8" a="1"/>
  <c r="AS74" i="8" s="1"/>
  <c r="AS81" i="8" a="1"/>
  <c r="AS81" i="8" s="1"/>
  <c r="AS95" i="8" a="1"/>
  <c r="AS95" i="8" s="1"/>
  <c r="AS49" i="8" a="1"/>
  <c r="AS49" i="8" s="1"/>
  <c r="AS80" i="8" a="1"/>
  <c r="AS80" i="8" s="1"/>
  <c r="AS58" i="8" a="1"/>
  <c r="AS58" i="8" s="1"/>
  <c r="AS104" i="8" a="1"/>
  <c r="AS104" i="8" s="1"/>
  <c r="AS23" i="8" a="1"/>
  <c r="AS23" i="8" s="1"/>
  <c r="AS51" i="8" a="1"/>
  <c r="AS51" i="8" s="1"/>
  <c r="AS93" i="8" a="1"/>
  <c r="AS93" i="8" s="1"/>
  <c r="AS96" i="8" a="1"/>
  <c r="AS96" i="8" s="1"/>
  <c r="AS92" i="8" a="1"/>
  <c r="AS92" i="8" s="1"/>
  <c r="AS94" i="8" a="1"/>
  <c r="AS94" i="8" s="1"/>
  <c r="BN25" i="8"/>
  <c r="BN31" i="8"/>
  <c r="BN37" i="8"/>
  <c r="BN58" i="8"/>
  <c r="BN66" i="8"/>
  <c r="BN79" i="8"/>
  <c r="BN85" i="8"/>
  <c r="BN106" i="8"/>
  <c r="AT103" i="8" a="1"/>
  <c r="AT103" i="8" s="1"/>
  <c r="AT101" i="8" a="1"/>
  <c r="AT101" i="8" s="1"/>
  <c r="AT104" i="8" a="1"/>
  <c r="AT104" i="8" s="1"/>
  <c r="AT107" i="8" a="1"/>
  <c r="AT107" i="8" s="1"/>
  <c r="AT98" i="8" a="1"/>
  <c r="AT98" i="8" s="1"/>
  <c r="AT105" i="8" a="1"/>
  <c r="AT105" i="8" s="1"/>
  <c r="AT94" i="8" a="1"/>
  <c r="AT94" i="8" s="1"/>
  <c r="AT91" i="8" a="1"/>
  <c r="AT91" i="8" s="1"/>
  <c r="AT95" i="8" a="1"/>
  <c r="AT95" i="8" s="1"/>
  <c r="AT84" i="8" a="1"/>
  <c r="AT84" i="8" s="1"/>
  <c r="AT82" i="8" a="1"/>
  <c r="AT82" i="8" s="1"/>
  <c r="AT74" i="8" a="1"/>
  <c r="AT74" i="8" s="1"/>
  <c r="AT89" i="8" a="1"/>
  <c r="AT89" i="8" s="1"/>
  <c r="AT79" i="8" a="1"/>
  <c r="AT79" i="8" s="1"/>
  <c r="AT80" i="8" a="1"/>
  <c r="AT80" i="8" s="1"/>
  <c r="AT75" i="8" a="1"/>
  <c r="AT75" i="8" s="1"/>
  <c r="AT76" i="8" a="1"/>
  <c r="AT76" i="8" s="1"/>
  <c r="AT70" i="8" a="1"/>
  <c r="AT70" i="8" s="1"/>
  <c r="AT77" i="8" a="1"/>
  <c r="AT77" i="8" s="1"/>
  <c r="AT67" i="8" a="1"/>
  <c r="AT67" i="8" s="1"/>
  <c r="AT65" i="8" a="1"/>
  <c r="AT65" i="8" s="1"/>
  <c r="AT61" i="8" a="1"/>
  <c r="AT61" i="8" s="1"/>
  <c r="AT53" i="8" a="1"/>
  <c r="AT53" i="8" s="1"/>
  <c r="AT46" i="8" a="1"/>
  <c r="AT46" i="8" s="1"/>
  <c r="AT55" i="8" a="1"/>
  <c r="AT55" i="8" s="1"/>
  <c r="AT51" i="8" a="1"/>
  <c r="AT51" i="8" s="1"/>
  <c r="AT50" i="8" a="1"/>
  <c r="AT50" i="8" s="1"/>
  <c r="AT39" i="8" a="1"/>
  <c r="AT39" i="8" s="1"/>
  <c r="AT35" i="8" a="1"/>
  <c r="AT35" i="8" s="1"/>
  <c r="AT29" i="8" a="1"/>
  <c r="AT29" i="8" s="1"/>
  <c r="AT18" i="8" a="1"/>
  <c r="AT18" i="8" s="1"/>
  <c r="AT30" i="8" a="1"/>
  <c r="AT30" i="8" s="1"/>
  <c r="AT32" i="8" a="1"/>
  <c r="AT32" i="8" s="1"/>
  <c r="AT24" i="8" a="1"/>
  <c r="AT24" i="8" s="1"/>
  <c r="AT25" i="8" a="1"/>
  <c r="AT25" i="8" s="1"/>
  <c r="AT33" i="8" a="1"/>
  <c r="AT33" i="8" s="1"/>
  <c r="AT60" i="8" a="1"/>
  <c r="AT60" i="8" s="1"/>
  <c r="AT86" i="8" a="1"/>
  <c r="AT86" i="8" s="1"/>
  <c r="AT73" i="8" a="1"/>
  <c r="AT73" i="8" s="1"/>
  <c r="AT97" i="8" a="1"/>
  <c r="AT97" i="8" s="1"/>
  <c r="AT20" i="8" a="1"/>
  <c r="AT20" i="8" s="1"/>
  <c r="AT27" i="8" a="1"/>
  <c r="AT27" i="8" s="1"/>
  <c r="AT72" i="8" a="1"/>
  <c r="AT72" i="8" s="1"/>
  <c r="AT96" i="8" a="1"/>
  <c r="AT96" i="8" s="1"/>
  <c r="AT93" i="8" a="1"/>
  <c r="AT93" i="8" s="1"/>
  <c r="AT44" i="8" a="1"/>
  <c r="AT44" i="8" s="1"/>
  <c r="AT56" i="8" a="1"/>
  <c r="AT56" i="8" s="1"/>
  <c r="AT58" i="8" a="1"/>
  <c r="AT58" i="8" s="1"/>
  <c r="AT69" i="8" a="1"/>
  <c r="AT69" i="8" s="1"/>
  <c r="AT45" i="8" a="1"/>
  <c r="AT45" i="8" s="1"/>
  <c r="AT34" i="8" a="1"/>
  <c r="AT34" i="8" s="1"/>
  <c r="AT47" i="8" a="1"/>
  <c r="AT47" i="8" s="1"/>
  <c r="AT62" i="8" a="1"/>
  <c r="AT62" i="8" s="1"/>
  <c r="AT85" i="8" a="1"/>
  <c r="AT85" i="8" s="1"/>
  <c r="AT90" i="8" a="1"/>
  <c r="AT90" i="8" s="1"/>
  <c r="AT99" i="8" a="1"/>
  <c r="AT99" i="8" s="1"/>
  <c r="AT21" i="8" a="1"/>
  <c r="AT21" i="8" s="1"/>
  <c r="AT36" i="8" a="1"/>
  <c r="AT36" i="8" s="1"/>
  <c r="AT52" i="8" a="1"/>
  <c r="AT52" i="8" s="1"/>
  <c r="AT71" i="8" a="1"/>
  <c r="AT71" i="8" s="1"/>
  <c r="AT66" i="8" a="1"/>
  <c r="AT66" i="8" s="1"/>
  <c r="AT38" i="8" a="1"/>
  <c r="AT38" i="8" s="1"/>
  <c r="AT54" i="8" a="1"/>
  <c r="AT54" i="8" s="1"/>
  <c r="AT68" i="8" a="1"/>
  <c r="AT68" i="8" s="1"/>
  <c r="AT83" i="8" a="1"/>
  <c r="AT83" i="8" s="1"/>
  <c r="AT106" i="8" a="1"/>
  <c r="AT106" i="8" s="1"/>
  <c r="AT48" i="8" a="1"/>
  <c r="AT48" i="8" s="1"/>
  <c r="AT26" i="8" a="1"/>
  <c r="AT26" i="8" s="1"/>
  <c r="AT37" i="8" a="1"/>
  <c r="AT37" i="8" s="1"/>
  <c r="AT41" i="8" a="1"/>
  <c r="AT41" i="8" s="1"/>
  <c r="AT42" i="8" a="1"/>
  <c r="AT42" i="8" s="1"/>
  <c r="AT78" i="8" a="1"/>
  <c r="AT78" i="8" s="1"/>
  <c r="AT88" i="8" a="1"/>
  <c r="AT88" i="8" s="1"/>
  <c r="AT92" i="8" a="1"/>
  <c r="AT92" i="8" s="1"/>
  <c r="AT102" i="8" a="1"/>
  <c r="AT102" i="8" s="1"/>
  <c r="AT40" i="8" a="1"/>
  <c r="AT40" i="8" s="1"/>
  <c r="AT64" i="8" a="1"/>
  <c r="AT64" i="8" s="1"/>
  <c r="AT57" i="8" a="1"/>
  <c r="AT57" i="8" s="1"/>
  <c r="AT59" i="8" a="1"/>
  <c r="AT59" i="8" s="1"/>
  <c r="AT87" i="8" a="1"/>
  <c r="AT87" i="8" s="1"/>
  <c r="AT22" i="8" a="1"/>
  <c r="AT22" i="8" s="1"/>
  <c r="AT28" i="8" a="1"/>
  <c r="AT28" i="8" s="1"/>
  <c r="AT19" i="8" a="1"/>
  <c r="AT19" i="8" s="1"/>
  <c r="AT23" i="8" a="1"/>
  <c r="AT23" i="8" s="1"/>
  <c r="AT43" i="8" a="1"/>
  <c r="AT43" i="8" s="1"/>
  <c r="AT49" i="8" a="1"/>
  <c r="AT49" i="8" s="1"/>
  <c r="AT31" i="8" a="1"/>
  <c r="AT31" i="8" s="1"/>
  <c r="AT100" i="8" a="1"/>
  <c r="AT100" i="8" s="1"/>
  <c r="AT63" i="8" a="1"/>
  <c r="AT63" i="8" s="1"/>
  <c r="AT81" i="8" a="1"/>
  <c r="AT81" i="8" s="1"/>
  <c r="AL104" i="8"/>
  <c r="BY104" i="8" s="1" a="1"/>
  <c r="BY104" i="8" s="1"/>
  <c r="AL102" i="8"/>
  <c r="BY102" i="8" s="1" a="1"/>
  <c r="BY102" i="8" s="1"/>
  <c r="AL105" i="8"/>
  <c r="BY105" i="8" s="1" a="1"/>
  <c r="BY105" i="8" s="1"/>
  <c r="AL92" i="8"/>
  <c r="BY92" i="8" s="1" a="1"/>
  <c r="BY92" i="8" s="1"/>
  <c r="AL106" i="8"/>
  <c r="BY106" i="8" s="1" a="1"/>
  <c r="BY106" i="8" s="1"/>
  <c r="AL98" i="8"/>
  <c r="BY98" i="8" s="1" a="1"/>
  <c r="BY98" i="8" s="1"/>
  <c r="AL97" i="8"/>
  <c r="BY97" i="8" s="1" a="1"/>
  <c r="BY97" i="8" s="1"/>
  <c r="AL107" i="8"/>
  <c r="BY107" i="8" s="1" a="1"/>
  <c r="BY107" i="8" s="1"/>
  <c r="AL94" i="8"/>
  <c r="BY94" i="8" s="1" a="1"/>
  <c r="BY94" i="8" s="1"/>
  <c r="AL87" i="8"/>
  <c r="BY87" i="8" s="1" a="1"/>
  <c r="BY87" i="8" s="1"/>
  <c r="AL96" i="8"/>
  <c r="BY96" i="8" s="1" a="1"/>
  <c r="BY96" i="8" s="1"/>
  <c r="AL79" i="8"/>
  <c r="BY79" i="8" s="1" a="1"/>
  <c r="BY79" i="8" s="1"/>
  <c r="AL90" i="8"/>
  <c r="BY90" i="8" s="1" a="1"/>
  <c r="BY90" i="8" s="1"/>
  <c r="AL86" i="8"/>
  <c r="BY86" i="8" s="1" a="1"/>
  <c r="BY86" i="8" s="1"/>
  <c r="AL84" i="8"/>
  <c r="BY84" i="8" s="1" a="1"/>
  <c r="BY84" i="8" s="1"/>
  <c r="AL91" i="8"/>
  <c r="BY91" i="8" s="1" a="1"/>
  <c r="BY91" i="8" s="1"/>
  <c r="AL82" i="8"/>
  <c r="BY82" i="8" s="1" a="1"/>
  <c r="BY82" i="8" s="1"/>
  <c r="AL80" i="8"/>
  <c r="BY80" i="8" s="1" a="1"/>
  <c r="BY80" i="8" s="1"/>
  <c r="AL83" i="8"/>
  <c r="BY83" i="8" s="1" a="1"/>
  <c r="BY83" i="8" s="1"/>
  <c r="AL85" i="8"/>
  <c r="BY85" i="8" s="1" a="1"/>
  <c r="BY85" i="8" s="1"/>
  <c r="AL76" i="8"/>
  <c r="BY76" i="8" s="1" a="1"/>
  <c r="BY76" i="8" s="1"/>
  <c r="AL78" i="8"/>
  <c r="BY78" i="8" s="1" a="1"/>
  <c r="BY78" i="8" s="1"/>
  <c r="AL72" i="8"/>
  <c r="BY72" i="8" s="1" a="1"/>
  <c r="BY72" i="8" s="1"/>
  <c r="AL81" i="8"/>
  <c r="BY81" i="8" s="1" a="1"/>
  <c r="BY81" i="8" s="1"/>
  <c r="AL71" i="8"/>
  <c r="BY71" i="8" s="1" a="1"/>
  <c r="BY71" i="8" s="1"/>
  <c r="AL70" i="8"/>
  <c r="BY70" i="8" s="1" a="1"/>
  <c r="BY70" i="8" s="1"/>
  <c r="AL69" i="8"/>
  <c r="BY69" i="8" s="1" a="1"/>
  <c r="BY69" i="8" s="1"/>
  <c r="AL67" i="8"/>
  <c r="BY67" i="8" s="1" a="1"/>
  <c r="BY67" i="8" s="1"/>
  <c r="AL77" i="8"/>
  <c r="BY77" i="8" s="1" a="1"/>
  <c r="BY77" i="8" s="1"/>
  <c r="AL65" i="8"/>
  <c r="BY65" i="8" s="1" a="1"/>
  <c r="BY65" i="8" s="1"/>
  <c r="AL61" i="8"/>
  <c r="BY61" i="8" s="1" a="1"/>
  <c r="BY61" i="8" s="1"/>
  <c r="AL59" i="8"/>
  <c r="BY59" i="8" s="1" a="1"/>
  <c r="BY59" i="8" s="1"/>
  <c r="AL66" i="8"/>
  <c r="BY66" i="8" s="1" a="1"/>
  <c r="BY66" i="8" s="1"/>
  <c r="AL68" i="8"/>
  <c r="BY68" i="8" s="1" a="1"/>
  <c r="BY68" i="8" s="1"/>
  <c r="AL62" i="8"/>
  <c r="BY62" i="8" s="1" a="1"/>
  <c r="BY62" i="8" s="1"/>
  <c r="AL55" i="8"/>
  <c r="BY55" i="8" s="1" a="1"/>
  <c r="BY55" i="8" s="1"/>
  <c r="AL63" i="8"/>
  <c r="BY63" i="8" s="1" a="1"/>
  <c r="BY63" i="8" s="1"/>
  <c r="AL53" i="8"/>
  <c r="BY53" i="8" s="1" a="1"/>
  <c r="BY53" i="8" s="1"/>
  <c r="AL50" i="8"/>
  <c r="BY50" i="8" s="1" a="1"/>
  <c r="BY50" i="8" s="1"/>
  <c r="AL56" i="8"/>
  <c r="BY56" i="8" s="1" a="1"/>
  <c r="BY56" i="8" s="1"/>
  <c r="AL52" i="8"/>
  <c r="BY52" i="8" s="1" a="1"/>
  <c r="BY52" i="8" s="1"/>
  <c r="AL51" i="8"/>
  <c r="BY51" i="8" s="1" a="1"/>
  <c r="BY51" i="8" s="1"/>
  <c r="AL43" i="8"/>
  <c r="BY43" i="8" s="1" a="1"/>
  <c r="BY43" i="8" s="1"/>
  <c r="AL45" i="8"/>
  <c r="BY45" i="8" s="1" a="1"/>
  <c r="BY45" i="8" s="1"/>
  <c r="AL42" i="8"/>
  <c r="BY42" i="8" s="1" a="1"/>
  <c r="BY42" i="8" s="1"/>
  <c r="AL44" i="8"/>
  <c r="BY44" i="8" s="1" a="1"/>
  <c r="BY44" i="8" s="1"/>
  <c r="AL41" i="8"/>
  <c r="BY41" i="8" s="1" a="1"/>
  <c r="BY41" i="8" s="1"/>
  <c r="AL37" i="8"/>
  <c r="BY37" i="8" s="1" a="1"/>
  <c r="BY37" i="8" s="1"/>
  <c r="AL36" i="8"/>
  <c r="BY36" i="8" s="1" a="1"/>
  <c r="BY36" i="8" s="1"/>
  <c r="AL29" i="8"/>
  <c r="BY29" i="8" s="1" a="1"/>
  <c r="BY29" i="8" s="1"/>
  <c r="AL28" i="8"/>
  <c r="BY28" i="8" s="1" a="1"/>
  <c r="BY28" i="8" s="1"/>
  <c r="AL35" i="8"/>
  <c r="BY35" i="8" s="1" a="1"/>
  <c r="BY35" i="8" s="1"/>
  <c r="AL34" i="8"/>
  <c r="BY34" i="8" s="1" a="1"/>
  <c r="BY34" i="8" s="1"/>
  <c r="AL32" i="8"/>
  <c r="BY32" i="8" s="1" a="1"/>
  <c r="BY32" i="8" s="1"/>
  <c r="AL30" i="8"/>
  <c r="BY30" i="8" s="1" a="1"/>
  <c r="BY30" i="8" s="1"/>
  <c r="AL33" i="8"/>
  <c r="BY33" i="8" s="1" a="1"/>
  <c r="BY33" i="8" s="1"/>
  <c r="AL31" i="8"/>
  <c r="BY31" i="8" s="1" a="1"/>
  <c r="BY31" i="8" s="1"/>
  <c r="AL27" i="8"/>
  <c r="BY27" i="8" s="1" a="1"/>
  <c r="BY27" i="8" s="1"/>
  <c r="AL18" i="8"/>
  <c r="BY18" i="8" s="1" a="1"/>
  <c r="BY18" i="8" s="1"/>
  <c r="AL25" i="8"/>
  <c r="BY25" i="8" s="1" a="1"/>
  <c r="BY25" i="8" s="1"/>
  <c r="AL26" i="8"/>
  <c r="BY26" i="8" s="1" a="1"/>
  <c r="BY26" i="8" s="1"/>
  <c r="AL20" i="8"/>
  <c r="BY20" i="8" s="1" a="1"/>
  <c r="BY20" i="8" s="1"/>
  <c r="AL64" i="8"/>
  <c r="BY64" i="8" s="1" a="1"/>
  <c r="BY64" i="8" s="1"/>
  <c r="AL74" i="8"/>
  <c r="BY74" i="8" s="1" a="1"/>
  <c r="BY74" i="8" s="1"/>
  <c r="AL93" i="8"/>
  <c r="BY93" i="8" s="1" a="1"/>
  <c r="BY93" i="8" s="1"/>
  <c r="AL103" i="8"/>
  <c r="BY103" i="8" s="1" a="1"/>
  <c r="BY103" i="8" s="1"/>
  <c r="AL21" i="8"/>
  <c r="BY21" i="8" s="1" a="1"/>
  <c r="BY21" i="8" s="1"/>
  <c r="AL54" i="8"/>
  <c r="BY54" i="8" s="1" a="1"/>
  <c r="BY54" i="8" s="1"/>
  <c r="AL48" i="8"/>
  <c r="BY48" i="8" s="1" a="1"/>
  <c r="BY48" i="8" s="1"/>
  <c r="AL95" i="8"/>
  <c r="BY95" i="8" s="1" a="1"/>
  <c r="BY95" i="8" s="1"/>
  <c r="AL22" i="8"/>
  <c r="BY22" i="8" s="1" a="1"/>
  <c r="BY22" i="8" s="1"/>
  <c r="AL47" i="8"/>
  <c r="BY47" i="8" s="1" a="1"/>
  <c r="BY47" i="8" s="1"/>
  <c r="AL57" i="8"/>
  <c r="BY57" i="8" s="1" a="1"/>
  <c r="BY57" i="8" s="1"/>
  <c r="AL73" i="8"/>
  <c r="BY73" i="8" s="1" a="1"/>
  <c r="BY73" i="8" s="1"/>
  <c r="AL101" i="8"/>
  <c r="BY101" i="8" s="1" a="1"/>
  <c r="BY101" i="8" s="1"/>
  <c r="AL24" i="8"/>
  <c r="BY24" i="8" s="1" a="1"/>
  <c r="BY24" i="8" s="1"/>
  <c r="AL40" i="8"/>
  <c r="BY40" i="8" s="1" a="1"/>
  <c r="BY40" i="8" s="1"/>
  <c r="AL39" i="8"/>
  <c r="BY39" i="8" s="1" a="1"/>
  <c r="BY39" i="8" s="1"/>
  <c r="AL23" i="8"/>
  <c r="BY23" i="8" s="1" a="1"/>
  <c r="BY23" i="8" s="1"/>
  <c r="AL38" i="8"/>
  <c r="BY38" i="8" s="1" a="1"/>
  <c r="BY38" i="8" s="1"/>
  <c r="AL49" i="8"/>
  <c r="BY49" i="8" s="1" a="1"/>
  <c r="BY49" i="8" s="1"/>
  <c r="AL60" i="8"/>
  <c r="BY60" i="8" s="1" a="1"/>
  <c r="BY60" i="8" s="1"/>
  <c r="AL100" i="8"/>
  <c r="BY100" i="8" s="1" a="1"/>
  <c r="BY100" i="8" s="1"/>
  <c r="AL99" i="8"/>
  <c r="BY99" i="8" s="1" a="1"/>
  <c r="BY99" i="8" s="1"/>
  <c r="AL58" i="8"/>
  <c r="BY58" i="8" s="1" a="1"/>
  <c r="BY58" i="8" s="1"/>
  <c r="AL75" i="8"/>
  <c r="BY75" i="8" s="1" a="1"/>
  <c r="BY75" i="8" s="1"/>
  <c r="AL89" i="8"/>
  <c r="BY89" i="8" s="1" a="1"/>
  <c r="BY89" i="8" s="1"/>
  <c r="AL19" i="8"/>
  <c r="BY19" i="8" s="1" a="1"/>
  <c r="BY19" i="8" s="1"/>
  <c r="AL88" i="8"/>
  <c r="BY88" i="8" s="1" a="1"/>
  <c r="BY88" i="8" s="1"/>
  <c r="AL46" i="8"/>
  <c r="BY46" i="8" s="1" a="1"/>
  <c r="BY46" i="8" s="1"/>
  <c r="BN23" i="8"/>
  <c r="BN32" i="8"/>
  <c r="BN38" i="8"/>
  <c r="BN51" i="8"/>
  <c r="BN67" i="8"/>
  <c r="BN88" i="8"/>
  <c r="BN92" i="8"/>
  <c r="BN107" i="8"/>
  <c r="AM103" i="8"/>
  <c r="BZ103" i="8" s="1" a="1"/>
  <c r="BZ103" i="8" s="1"/>
  <c r="AM102" i="8"/>
  <c r="BZ102" i="8" s="1" a="1"/>
  <c r="BZ102" i="8" s="1"/>
  <c r="AM104" i="8"/>
  <c r="BZ104" i="8" s="1" a="1"/>
  <c r="BZ104" i="8" s="1"/>
  <c r="AM92" i="8"/>
  <c r="BZ92" i="8" s="1" a="1"/>
  <c r="BZ92" i="8" s="1"/>
  <c r="AM105" i="8"/>
  <c r="BZ105" i="8" s="1" a="1"/>
  <c r="BZ105" i="8" s="1"/>
  <c r="AM106" i="8"/>
  <c r="BZ106" i="8" s="1" a="1"/>
  <c r="BZ106" i="8" s="1"/>
  <c r="AM98" i="8"/>
  <c r="BZ98" i="8" s="1" a="1"/>
  <c r="BZ98" i="8" s="1"/>
  <c r="AM97" i="8"/>
  <c r="BZ97" i="8" s="1" a="1"/>
  <c r="BZ97" i="8" s="1"/>
  <c r="AM96" i="8"/>
  <c r="BZ96" i="8" s="1" a="1"/>
  <c r="BZ96" i="8" s="1"/>
  <c r="AM87" i="8"/>
  <c r="BZ87" i="8" s="1" a="1"/>
  <c r="BZ87" i="8" s="1"/>
  <c r="AM107" i="8"/>
  <c r="BZ107" i="8" s="1" a="1"/>
  <c r="BZ107" i="8" s="1"/>
  <c r="AM90" i="8"/>
  <c r="BZ90" i="8" s="1" a="1"/>
  <c r="BZ90" i="8" s="1"/>
  <c r="AM94" i="8"/>
  <c r="BZ94" i="8" s="1" a="1"/>
  <c r="BZ94" i="8" s="1"/>
  <c r="AM84" i="8"/>
  <c r="BZ84" i="8" s="1" a="1"/>
  <c r="BZ84" i="8" s="1"/>
  <c r="AM83" i="8"/>
  <c r="BZ83" i="8" s="1" a="1"/>
  <c r="BZ83" i="8" s="1"/>
  <c r="AM89" i="8"/>
  <c r="BZ89" i="8" s="1" a="1"/>
  <c r="BZ89" i="8" s="1"/>
  <c r="AM80" i="8"/>
  <c r="BZ80" i="8" s="1" a="1"/>
  <c r="BZ80" i="8" s="1"/>
  <c r="AM79" i="8"/>
  <c r="BZ79" i="8" s="1" a="1"/>
  <c r="BZ79" i="8" s="1"/>
  <c r="AM72" i="8"/>
  <c r="BZ72" i="8" s="1" a="1"/>
  <c r="BZ72" i="8" s="1"/>
  <c r="AM82" i="8"/>
  <c r="BZ82" i="8" s="1" a="1"/>
  <c r="BZ82" i="8" s="1"/>
  <c r="AM78" i="8"/>
  <c r="BZ78" i="8" s="1" a="1"/>
  <c r="BZ78" i="8" s="1"/>
  <c r="AM91" i="8"/>
  <c r="BZ91" i="8" s="1" a="1"/>
  <c r="BZ91" i="8" s="1"/>
  <c r="AM70" i="8"/>
  <c r="BZ70" i="8" s="1" a="1"/>
  <c r="BZ70" i="8" s="1"/>
  <c r="AM76" i="8"/>
  <c r="BZ76" i="8" s="1" a="1"/>
  <c r="BZ76" i="8" s="1"/>
  <c r="AM69" i="8"/>
  <c r="BZ69" i="8" s="1" a="1"/>
  <c r="BZ69" i="8" s="1"/>
  <c r="AM68" i="8"/>
  <c r="BZ68" i="8" s="1" a="1"/>
  <c r="BZ68" i="8" s="1"/>
  <c r="AM60" i="8"/>
  <c r="BZ60" i="8" s="1" a="1"/>
  <c r="BZ60" i="8" s="1"/>
  <c r="AM65" i="8"/>
  <c r="BZ65" i="8" s="1" a="1"/>
  <c r="BZ65" i="8" s="1"/>
  <c r="AM59" i="8"/>
  <c r="BZ59" i="8" s="1" a="1"/>
  <c r="BZ59" i="8" s="1"/>
  <c r="AM67" i="8"/>
  <c r="BZ67" i="8" s="1" a="1"/>
  <c r="BZ67" i="8" s="1"/>
  <c r="AM77" i="8"/>
  <c r="BZ77" i="8" s="1" a="1"/>
  <c r="BZ77" i="8" s="1"/>
  <c r="AM62" i="8"/>
  <c r="BZ62" i="8" s="1" a="1"/>
  <c r="BZ62" i="8" s="1"/>
  <c r="AM63" i="8"/>
  <c r="BZ63" i="8" s="1" a="1"/>
  <c r="BZ63" i="8" s="1"/>
  <c r="AM53" i="8"/>
  <c r="BZ53" i="8" s="1" a="1"/>
  <c r="BZ53" i="8" s="1"/>
  <c r="AM52" i="8"/>
  <c r="BZ52" i="8" s="1" a="1"/>
  <c r="BZ52" i="8" s="1"/>
  <c r="AM51" i="8"/>
  <c r="BZ51" i="8" s="1" a="1"/>
  <c r="BZ51" i="8" s="1"/>
  <c r="AM55" i="8"/>
  <c r="BZ55" i="8" s="1" a="1"/>
  <c r="BZ55" i="8" s="1"/>
  <c r="AM50" i="8"/>
  <c r="BZ50" i="8" s="1" a="1"/>
  <c r="BZ50" i="8" s="1"/>
  <c r="AM42" i="8"/>
  <c r="BZ42" i="8" s="1" a="1"/>
  <c r="BZ42" i="8" s="1"/>
  <c r="AM39" i="8"/>
  <c r="BZ39" i="8" s="1" a="1"/>
  <c r="BZ39" i="8" s="1"/>
  <c r="AM61" i="8"/>
  <c r="BZ61" i="8" s="1" a="1"/>
  <c r="BZ61" i="8" s="1"/>
  <c r="AM37" i="8"/>
  <c r="BZ37" i="8" s="1" a="1"/>
  <c r="BZ37" i="8" s="1"/>
  <c r="AM36" i="8"/>
  <c r="BZ36" i="8" s="1" a="1"/>
  <c r="BZ36" i="8" s="1"/>
  <c r="AM43" i="8"/>
  <c r="BZ43" i="8" s="1" a="1"/>
  <c r="BZ43" i="8" s="1"/>
  <c r="AM28" i="8"/>
  <c r="BZ28" i="8" s="1" a="1"/>
  <c r="BZ28" i="8" s="1"/>
  <c r="AM27" i="8"/>
  <c r="BZ27" i="8" s="1" a="1"/>
  <c r="BZ27" i="8" s="1"/>
  <c r="AM35" i="8"/>
  <c r="BZ35" i="8" s="1" a="1"/>
  <c r="BZ35" i="8" s="1"/>
  <c r="AM33" i="8"/>
  <c r="BZ33" i="8" s="1" a="1"/>
  <c r="BZ33" i="8" s="1"/>
  <c r="AM31" i="8"/>
  <c r="BZ31" i="8" s="1" a="1"/>
  <c r="BZ31" i="8" s="1"/>
  <c r="AM29" i="8"/>
  <c r="BZ29" i="8" s="1" a="1"/>
  <c r="BZ29" i="8" s="1"/>
  <c r="AM22" i="8"/>
  <c r="BZ22" i="8" s="1" a="1"/>
  <c r="BZ22" i="8" s="1"/>
  <c r="AM26" i="8"/>
  <c r="BZ26" i="8" s="1" a="1"/>
  <c r="BZ26" i="8" s="1"/>
  <c r="AM32" i="8"/>
  <c r="BZ32" i="8" s="1" a="1"/>
  <c r="BZ32" i="8" s="1"/>
  <c r="AM25" i="8"/>
  <c r="BZ25" i="8" s="1" a="1"/>
  <c r="BZ25" i="8" s="1"/>
  <c r="AM18" i="8"/>
  <c r="BZ18" i="8" s="1" a="1"/>
  <c r="BZ18" i="8" s="1"/>
  <c r="AM30" i="8"/>
  <c r="BZ30" i="8" s="1" a="1"/>
  <c r="BZ30" i="8" s="1"/>
  <c r="AM45" i="8"/>
  <c r="BZ45" i="8" s="1" a="1"/>
  <c r="BZ45" i="8" s="1"/>
  <c r="AM44" i="8"/>
  <c r="BZ44" i="8" s="1" a="1"/>
  <c r="BZ44" i="8" s="1"/>
  <c r="AM57" i="8"/>
  <c r="BZ57" i="8" s="1" a="1"/>
  <c r="BZ57" i="8" s="1"/>
  <c r="AM64" i="8"/>
  <c r="BZ64" i="8" s="1" a="1"/>
  <c r="BZ64" i="8" s="1"/>
  <c r="AM73" i="8"/>
  <c r="BZ73" i="8" s="1" a="1"/>
  <c r="BZ73" i="8" s="1"/>
  <c r="AM85" i="8"/>
  <c r="BZ85" i="8" s="1" a="1"/>
  <c r="BZ85" i="8" s="1"/>
  <c r="AM20" i="8"/>
  <c r="BZ20" i="8" s="1" a="1"/>
  <c r="BZ20" i="8" s="1"/>
  <c r="AM93" i="8"/>
  <c r="BZ93" i="8" s="1" a="1"/>
  <c r="BZ93" i="8" s="1"/>
  <c r="AM34" i="8"/>
  <c r="BZ34" i="8" s="1" a="1"/>
  <c r="BZ34" i="8" s="1"/>
  <c r="AM54" i="8"/>
  <c r="BZ54" i="8" s="1" a="1"/>
  <c r="BZ54" i="8" s="1"/>
  <c r="AM66" i="8"/>
  <c r="BZ66" i="8" s="1" a="1"/>
  <c r="BZ66" i="8" s="1"/>
  <c r="AM74" i="8"/>
  <c r="BZ74" i="8" s="1" a="1"/>
  <c r="BZ74" i="8" s="1"/>
  <c r="AM24" i="8"/>
  <c r="BZ24" i="8" s="1" a="1"/>
  <c r="BZ24" i="8" s="1"/>
  <c r="AM21" i="8"/>
  <c r="BZ21" i="8" s="1" a="1"/>
  <c r="BZ21" i="8" s="1"/>
  <c r="AM88" i="8"/>
  <c r="BZ88" i="8" s="1" a="1"/>
  <c r="BZ88" i="8" s="1"/>
  <c r="AM95" i="8"/>
  <c r="BZ95" i="8" s="1" a="1"/>
  <c r="BZ95" i="8" s="1"/>
  <c r="AM47" i="8"/>
  <c r="BZ47" i="8" s="1" a="1"/>
  <c r="BZ47" i="8" s="1"/>
  <c r="AM41" i="8"/>
  <c r="BZ41" i="8" s="1" a="1"/>
  <c r="BZ41" i="8" s="1"/>
  <c r="AM58" i="8"/>
  <c r="BZ58" i="8" s="1" a="1"/>
  <c r="BZ58" i="8" s="1"/>
  <c r="AM71" i="8"/>
  <c r="BZ71" i="8" s="1" a="1"/>
  <c r="BZ71" i="8" s="1"/>
  <c r="AM75" i="8"/>
  <c r="BZ75" i="8" s="1" a="1"/>
  <c r="BZ75" i="8" s="1"/>
  <c r="AM101" i="8"/>
  <c r="BZ101" i="8" s="1" a="1"/>
  <c r="BZ101" i="8" s="1"/>
  <c r="AM46" i="8"/>
  <c r="BZ46" i="8" s="1" a="1"/>
  <c r="BZ46" i="8" s="1"/>
  <c r="AM40" i="8"/>
  <c r="BZ40" i="8" s="1" a="1"/>
  <c r="BZ40" i="8" s="1"/>
  <c r="AM56" i="8"/>
  <c r="BZ56" i="8" s="1" a="1"/>
  <c r="BZ56" i="8" s="1"/>
  <c r="AM48" i="8"/>
  <c r="BZ48" i="8" s="1" a="1"/>
  <c r="BZ48" i="8" s="1"/>
  <c r="AM81" i="8"/>
  <c r="BZ81" i="8" s="1" a="1"/>
  <c r="BZ81" i="8" s="1"/>
  <c r="AM86" i="8"/>
  <c r="BZ86" i="8" s="1" a="1"/>
  <c r="BZ86" i="8" s="1"/>
  <c r="AM49" i="8"/>
  <c r="BZ49" i="8" s="1" a="1"/>
  <c r="BZ49" i="8" s="1"/>
  <c r="AM23" i="8"/>
  <c r="BZ23" i="8" s="1" a="1"/>
  <c r="BZ23" i="8" s="1"/>
  <c r="AM19" i="8"/>
  <c r="BZ19" i="8" s="1" a="1"/>
  <c r="BZ19" i="8" s="1"/>
  <c r="AM38" i="8"/>
  <c r="BZ38" i="8" s="1" a="1"/>
  <c r="BZ38" i="8" s="1"/>
  <c r="AM100" i="8"/>
  <c r="BZ100" i="8" s="1" a="1"/>
  <c r="BZ100" i="8" s="1"/>
  <c r="AM99" i="8"/>
  <c r="BZ99" i="8" s="1" a="1"/>
  <c r="BZ99" i="8" s="1"/>
  <c r="BN47" i="8"/>
  <c r="AI105" i="8"/>
  <c r="BV105" i="8" s="1" a="1"/>
  <c r="BV105" i="8" s="1"/>
  <c r="AI104" i="8"/>
  <c r="BV104" i="8" s="1" a="1"/>
  <c r="BV104" i="8" s="1"/>
  <c r="AI103" i="8"/>
  <c r="BV103" i="8" s="1" a="1"/>
  <c r="BV103" i="8" s="1"/>
  <c r="AI102" i="8"/>
  <c r="BV102" i="8" s="1" a="1"/>
  <c r="BV102" i="8" s="1"/>
  <c r="AI96" i="8"/>
  <c r="BV96" i="8" s="1" a="1"/>
  <c r="BV96" i="8" s="1"/>
  <c r="AI92" i="8"/>
  <c r="BV92" i="8" s="1" a="1"/>
  <c r="BV92" i="8" s="1"/>
  <c r="AI97" i="8"/>
  <c r="BV97" i="8" s="1" a="1"/>
  <c r="BV97" i="8" s="1"/>
  <c r="AI91" i="8"/>
  <c r="BV91" i="8" s="1" a="1"/>
  <c r="BV91" i="8" s="1"/>
  <c r="AI89" i="8"/>
  <c r="BV89" i="8" s="1" a="1"/>
  <c r="BV89" i="8" s="1"/>
  <c r="AI87" i="8"/>
  <c r="BV87" i="8" s="1" a="1"/>
  <c r="BV87" i="8" s="1"/>
  <c r="AI99" i="8"/>
  <c r="BV99" i="8" s="1" a="1"/>
  <c r="BV99" i="8" s="1"/>
  <c r="AI98" i="8"/>
  <c r="BV98" i="8" s="1" a="1"/>
  <c r="BV98" i="8" s="1"/>
  <c r="AI93" i="8"/>
  <c r="BV93" i="8" s="1" a="1"/>
  <c r="BV93" i="8" s="1"/>
  <c r="AI82" i="8"/>
  <c r="BV82" i="8" s="1" a="1"/>
  <c r="BV82" i="8" s="1"/>
  <c r="AI80" i="8"/>
  <c r="BV80" i="8" s="1" a="1"/>
  <c r="BV80" i="8" s="1"/>
  <c r="AI83" i="8"/>
  <c r="BV83" i="8" s="1" a="1"/>
  <c r="BV83" i="8" s="1"/>
  <c r="AI78" i="8"/>
  <c r="BV78" i="8" s="1" a="1"/>
  <c r="BV78" i="8" s="1"/>
  <c r="AI84" i="8"/>
  <c r="BV84" i="8" s="1" a="1"/>
  <c r="BV84" i="8" s="1"/>
  <c r="AI76" i="8"/>
  <c r="BV76" i="8" s="1" a="1"/>
  <c r="BV76" i="8" s="1"/>
  <c r="AI79" i="8"/>
  <c r="BV79" i="8" s="1" a="1"/>
  <c r="BV79" i="8" s="1"/>
  <c r="AI67" i="8"/>
  <c r="BV67" i="8" s="1" a="1"/>
  <c r="BV67" i="8" s="1"/>
  <c r="AI65" i="8"/>
  <c r="BV65" i="8" s="1" a="1"/>
  <c r="BV65" i="8" s="1"/>
  <c r="AI72" i="8"/>
  <c r="BV72" i="8" s="1" a="1"/>
  <c r="BV72" i="8" s="1"/>
  <c r="AI70" i="8"/>
  <c r="BV70" i="8" s="1" a="1"/>
  <c r="BV70" i="8" s="1"/>
  <c r="AI68" i="8"/>
  <c r="BV68" i="8" s="1" a="1"/>
  <c r="BV68" i="8" s="1"/>
  <c r="AI73" i="8"/>
  <c r="BV73" i="8" s="1" a="1"/>
  <c r="BV73" i="8" s="1"/>
  <c r="AI69" i="8"/>
  <c r="BV69" i="8" s="1" a="1"/>
  <c r="BV69" i="8" s="1"/>
  <c r="AI61" i="8"/>
  <c r="BV61" i="8" s="1" a="1"/>
  <c r="BV61" i="8" s="1"/>
  <c r="AI60" i="8"/>
  <c r="BV60" i="8" s="1" a="1"/>
  <c r="BV60" i="8" s="1"/>
  <c r="AI59" i="8"/>
  <c r="BV59" i="8" s="1" a="1"/>
  <c r="BV59" i="8" s="1"/>
  <c r="AI71" i="8"/>
  <c r="BV71" i="8" s="1" a="1"/>
  <c r="BV71" i="8" s="1"/>
  <c r="AI57" i="8"/>
  <c r="BV57" i="8" s="1" a="1"/>
  <c r="BV57" i="8" s="1"/>
  <c r="AI55" i="8"/>
  <c r="BV55" i="8" s="1" a="1"/>
  <c r="BV55" i="8" s="1"/>
  <c r="AI51" i="8"/>
  <c r="BV51" i="8" s="1" a="1"/>
  <c r="BV51" i="8" s="1"/>
  <c r="AI50" i="8"/>
  <c r="BV50" i="8" s="1" a="1"/>
  <c r="BV50" i="8" s="1"/>
  <c r="AI49" i="8"/>
  <c r="BV49" i="8" s="1" a="1"/>
  <c r="BV49" i="8" s="1"/>
  <c r="AI54" i="8"/>
  <c r="BV54" i="8" s="1" a="1"/>
  <c r="BV54" i="8" s="1"/>
  <c r="AI52" i="8"/>
  <c r="BV52" i="8" s="1" a="1"/>
  <c r="BV52" i="8" s="1"/>
  <c r="AI43" i="8"/>
  <c r="BV43" i="8" s="1" a="1"/>
  <c r="BV43" i="8" s="1"/>
  <c r="AI44" i="8"/>
  <c r="BV44" i="8" s="1" a="1"/>
  <c r="BV44" i="8" s="1"/>
  <c r="AI42" i="8"/>
  <c r="BV42" i="8" s="1" a="1"/>
  <c r="BV42" i="8" s="1"/>
  <c r="AI48" i="8"/>
  <c r="BV48" i="8" s="1" a="1"/>
  <c r="BV48" i="8" s="1"/>
  <c r="AI32" i="8"/>
  <c r="BV32" i="8" s="1" a="1"/>
  <c r="BV32" i="8" s="1"/>
  <c r="AI37" i="8"/>
  <c r="BV37" i="8" s="1" a="1"/>
  <c r="BV37" i="8" s="1"/>
  <c r="AI30" i="8"/>
  <c r="BV30" i="8" s="1" a="1"/>
  <c r="BV30" i="8" s="1"/>
  <c r="AI29" i="8"/>
  <c r="BV29" i="8" s="1" a="1"/>
  <c r="BV29" i="8" s="1"/>
  <c r="AI28" i="8"/>
  <c r="BV28" i="8" s="1" a="1"/>
  <c r="BV28" i="8" s="1"/>
  <c r="AI27" i="8"/>
  <c r="BV27" i="8" s="1" a="1"/>
  <c r="BV27" i="8" s="1"/>
  <c r="AI36" i="8"/>
  <c r="BV36" i="8" s="1" a="1"/>
  <c r="BV36" i="8" s="1"/>
  <c r="AI35" i="8"/>
  <c r="BV35" i="8" s="1" a="1"/>
  <c r="BV35" i="8" s="1"/>
  <c r="AI33" i="8"/>
  <c r="BV33" i="8" s="1" a="1"/>
  <c r="BV33" i="8" s="1"/>
  <c r="AI38" i="8"/>
  <c r="BV38" i="8" s="1" a="1"/>
  <c r="BV38" i="8" s="1"/>
  <c r="AI34" i="8"/>
  <c r="BV34" i="8" s="1" a="1"/>
  <c r="BV34" i="8" s="1"/>
  <c r="AI18" i="8"/>
  <c r="BV18" i="8" s="1" a="1"/>
  <c r="BV18" i="8" s="1"/>
  <c r="AI22" i="8"/>
  <c r="BV22" i="8" s="1" a="1"/>
  <c r="BV22" i="8" s="1"/>
  <c r="AI24" i="8"/>
  <c r="BV24" i="8" s="1" a="1"/>
  <c r="BV24" i="8" s="1"/>
  <c r="AI39" i="8"/>
  <c r="BV39" i="8" s="1" a="1"/>
  <c r="BV39" i="8" s="1"/>
  <c r="AI46" i="8"/>
  <c r="BV46" i="8" s="1" a="1"/>
  <c r="BV46" i="8" s="1"/>
  <c r="AI86" i="8"/>
  <c r="BV86" i="8" s="1" a="1"/>
  <c r="BV86" i="8" s="1"/>
  <c r="AI20" i="8"/>
  <c r="BV20" i="8" s="1" a="1"/>
  <c r="BV20" i="8" s="1"/>
  <c r="AI75" i="8"/>
  <c r="BV75" i="8" s="1" a="1"/>
  <c r="BV75" i="8" s="1"/>
  <c r="AI107" i="8"/>
  <c r="BV107" i="8" s="1" a="1"/>
  <c r="BV107" i="8" s="1"/>
  <c r="AI81" i="8"/>
  <c r="BV81" i="8" s="1" a="1"/>
  <c r="BV81" i="8" s="1"/>
  <c r="AI100" i="8"/>
  <c r="BV100" i="8" s="1" a="1"/>
  <c r="BV100" i="8" s="1"/>
  <c r="AI23" i="8"/>
  <c r="BV23" i="8" s="1" a="1"/>
  <c r="BV23" i="8" s="1"/>
  <c r="AI19" i="8"/>
  <c r="BV19" i="8" s="1" a="1"/>
  <c r="BV19" i="8" s="1"/>
  <c r="AI25" i="8"/>
  <c r="BV25" i="8" s="1" a="1"/>
  <c r="BV25" i="8" s="1"/>
  <c r="AI62" i="8"/>
  <c r="BV62" i="8" s="1" a="1"/>
  <c r="BV62" i="8" s="1"/>
  <c r="AI63" i="8"/>
  <c r="BV63" i="8" s="1" a="1"/>
  <c r="BV63" i="8" s="1"/>
  <c r="AI41" i="8"/>
  <c r="BV41" i="8" s="1" a="1"/>
  <c r="BV41" i="8" s="1"/>
  <c r="AI45" i="8"/>
  <c r="BV45" i="8" s="1" a="1"/>
  <c r="BV45" i="8" s="1"/>
  <c r="AI64" i="8"/>
  <c r="BV64" i="8" s="1" a="1"/>
  <c r="BV64" i="8" s="1"/>
  <c r="AI106" i="8"/>
  <c r="BV106" i="8" s="1" a="1"/>
  <c r="BV106" i="8" s="1"/>
  <c r="AI53" i="8"/>
  <c r="BV53" i="8" s="1" a="1"/>
  <c r="BV53" i="8" s="1"/>
  <c r="AI21" i="8"/>
  <c r="BV21" i="8" s="1" a="1"/>
  <c r="BV21" i="8" s="1"/>
  <c r="AI90" i="8"/>
  <c r="BV90" i="8" s="1" a="1"/>
  <c r="BV90" i="8" s="1"/>
  <c r="AI85" i="8"/>
  <c r="BV85" i="8" s="1" a="1"/>
  <c r="BV85" i="8" s="1"/>
  <c r="AI88" i="8"/>
  <c r="BV88" i="8" s="1" a="1"/>
  <c r="BV88" i="8" s="1"/>
  <c r="AI26" i="8"/>
  <c r="BV26" i="8" s="1" a="1"/>
  <c r="BV26" i="8" s="1"/>
  <c r="AI74" i="8"/>
  <c r="BV74" i="8" s="1" a="1"/>
  <c r="BV74" i="8" s="1"/>
  <c r="AI94" i="8"/>
  <c r="BV94" i="8" s="1" a="1"/>
  <c r="BV94" i="8" s="1"/>
  <c r="AI47" i="8"/>
  <c r="BV47" i="8" s="1" a="1"/>
  <c r="BV47" i="8" s="1"/>
  <c r="AI58" i="8"/>
  <c r="BV58" i="8" s="1" a="1"/>
  <c r="BV58" i="8" s="1"/>
  <c r="AI40" i="8"/>
  <c r="BV40" i="8" s="1" a="1"/>
  <c r="BV40" i="8" s="1"/>
  <c r="AI56" i="8"/>
  <c r="BV56" i="8" s="1" a="1"/>
  <c r="BV56" i="8" s="1"/>
  <c r="AI95" i="8"/>
  <c r="BV95" i="8" s="1" a="1"/>
  <c r="BV95" i="8" s="1"/>
  <c r="AI31" i="8"/>
  <c r="BV31" i="8" s="1" a="1"/>
  <c r="BV31" i="8" s="1"/>
  <c r="AI101" i="8"/>
  <c r="BV101" i="8" s="1" a="1"/>
  <c r="BV101" i="8" s="1"/>
  <c r="AI66" i="8"/>
  <c r="BV66" i="8" s="1" a="1"/>
  <c r="BV66" i="8" s="1"/>
  <c r="AI77" i="8"/>
  <c r="BV77" i="8" s="1" a="1"/>
  <c r="BV77" i="8" s="1"/>
  <c r="AV103" i="8" a="1"/>
  <c r="AV103" i="8" s="1"/>
  <c r="AV94" i="8" a="1"/>
  <c r="AV94" i="8" s="1"/>
  <c r="AV101" i="8" a="1"/>
  <c r="AV101" i="8" s="1"/>
  <c r="AV102" i="8" a="1"/>
  <c r="AV102" i="8" s="1"/>
  <c r="AV97" i="8" a="1"/>
  <c r="AV97" i="8" s="1"/>
  <c r="AV88" i="8" a="1"/>
  <c r="AV88" i="8" s="1"/>
  <c r="AV87" i="8" a="1"/>
  <c r="AV87" i="8" s="1"/>
  <c r="AV75" i="8" a="1"/>
  <c r="AV75" i="8" s="1"/>
  <c r="AV73" i="8" a="1"/>
  <c r="AV73" i="8" s="1"/>
  <c r="AV77" i="8" a="1"/>
  <c r="AV77" i="8" s="1"/>
  <c r="AV72" i="8" a="1"/>
  <c r="AV72" i="8" s="1"/>
  <c r="AV66" i="8" a="1"/>
  <c r="AV66" i="8" s="1"/>
  <c r="AV68" i="8" a="1"/>
  <c r="AV68" i="8" s="1"/>
  <c r="AV60" i="8" a="1"/>
  <c r="AV60" i="8" s="1"/>
  <c r="AV59" i="8" a="1"/>
  <c r="AV59" i="8" s="1"/>
  <c r="AV57" i="8" a="1"/>
  <c r="AV57" i="8" s="1"/>
  <c r="AV55" i="8" a="1"/>
  <c r="AV55" i="8" s="1"/>
  <c r="AV58" i="8" a="1"/>
  <c r="AV58" i="8" s="1"/>
  <c r="AV51" i="8" a="1"/>
  <c r="AV51" i="8" s="1"/>
  <c r="AV50" i="8" a="1"/>
  <c r="AV50" i="8" s="1"/>
  <c r="AV56" i="8" a="1"/>
  <c r="AV56" i="8" s="1"/>
  <c r="AV48" i="8" a="1"/>
  <c r="AV48" i="8" s="1"/>
  <c r="AV46" i="8" a="1"/>
  <c r="AV46" i="8" s="1"/>
  <c r="AV49" i="8" a="1"/>
  <c r="AV49" i="8" s="1"/>
  <c r="AV47" i="8" a="1"/>
  <c r="AV47" i="8" s="1"/>
  <c r="AV42" i="8" a="1"/>
  <c r="AV42" i="8" s="1"/>
  <c r="AV40" i="8" a="1"/>
  <c r="AV40" i="8" s="1"/>
  <c r="AV21" i="8" a="1"/>
  <c r="AV21" i="8" s="1"/>
  <c r="AV28" i="8" a="1"/>
  <c r="AV28" i="8" s="1"/>
  <c r="AV27" i="8" a="1"/>
  <c r="AV27" i="8" s="1"/>
  <c r="AV22" i="8" a="1"/>
  <c r="AV22" i="8" s="1"/>
  <c r="AV25" i="8" a="1"/>
  <c r="AV25" i="8" s="1"/>
  <c r="AV23" i="8" a="1"/>
  <c r="AV23" i="8" s="1"/>
  <c r="AV24" i="8" a="1"/>
  <c r="AV24" i="8" s="1"/>
  <c r="AV62" i="8" a="1"/>
  <c r="AV62" i="8" s="1"/>
  <c r="AV65" i="8" a="1"/>
  <c r="AV65" i="8" s="1"/>
  <c r="AV67" i="8" a="1"/>
  <c r="AV67" i="8" s="1"/>
  <c r="AV34" i="8" a="1"/>
  <c r="AV34" i="8" s="1"/>
  <c r="AV64" i="8" a="1"/>
  <c r="AV64" i="8" s="1"/>
  <c r="AV104" i="8" a="1"/>
  <c r="AV104" i="8" s="1"/>
  <c r="AV32" i="8" a="1"/>
  <c r="AV32" i="8" s="1"/>
  <c r="AV36" i="8" a="1"/>
  <c r="AV36" i="8" s="1"/>
  <c r="AV78" i="8" a="1"/>
  <c r="AV78" i="8" s="1"/>
  <c r="AV81" i="8" a="1"/>
  <c r="AV81" i="8" s="1"/>
  <c r="AV85" i="8" a="1"/>
  <c r="AV85" i="8" s="1"/>
  <c r="AV95" i="8" a="1"/>
  <c r="AV95" i="8" s="1"/>
  <c r="AV26" i="8" a="1"/>
  <c r="AV26" i="8" s="1"/>
  <c r="AV31" i="8" a="1"/>
  <c r="AV31" i="8" s="1"/>
  <c r="AV39" i="8" a="1"/>
  <c r="AV39" i="8" s="1"/>
  <c r="AV63" i="8" a="1"/>
  <c r="AV63" i="8" s="1"/>
  <c r="AV53" i="8" a="1"/>
  <c r="AV53" i="8" s="1"/>
  <c r="AV69" i="8" a="1"/>
  <c r="AV69" i="8" s="1"/>
  <c r="AV83" i="8" a="1"/>
  <c r="AV83" i="8" s="1"/>
  <c r="AV80" i="8" a="1"/>
  <c r="AV80" i="8" s="1"/>
  <c r="AV84" i="8" a="1"/>
  <c r="AV84" i="8" s="1"/>
  <c r="AV19" i="8" a="1"/>
  <c r="AV19" i="8" s="1"/>
  <c r="AV33" i="8" a="1"/>
  <c r="AV33" i="8" s="1"/>
  <c r="AV35" i="8" a="1"/>
  <c r="AV35" i="8" s="1"/>
  <c r="AV41" i="8" a="1"/>
  <c r="AV41" i="8" s="1"/>
  <c r="AV96" i="8" a="1"/>
  <c r="AV96" i="8" s="1"/>
  <c r="AV90" i="8" a="1"/>
  <c r="AV90" i="8" s="1"/>
  <c r="AV98" i="8" a="1"/>
  <c r="AV98" i="8" s="1"/>
  <c r="AV100" i="8" a="1"/>
  <c r="AV100" i="8" s="1"/>
  <c r="AV29" i="8" a="1"/>
  <c r="AV29" i="8" s="1"/>
  <c r="AV86" i="8" a="1"/>
  <c r="AV86" i="8" s="1"/>
  <c r="AV79" i="8" a="1"/>
  <c r="AV79" i="8" s="1"/>
  <c r="AV45" i="8" a="1"/>
  <c r="AV45" i="8" s="1"/>
  <c r="AV38" i="8" a="1"/>
  <c r="AV38" i="8" s="1"/>
  <c r="AV44" i="8" a="1"/>
  <c r="AV44" i="8" s="1"/>
  <c r="AV61" i="8" a="1"/>
  <c r="AV61" i="8" s="1"/>
  <c r="AV71" i="8" a="1"/>
  <c r="AV71" i="8" s="1"/>
  <c r="AV74" i="8" a="1"/>
  <c r="AV74" i="8" s="1"/>
  <c r="AV91" i="8" a="1"/>
  <c r="AV91" i="8" s="1"/>
  <c r="AV107" i="8" a="1"/>
  <c r="AV107" i="8" s="1"/>
  <c r="AV105" i="8" a="1"/>
  <c r="AV105" i="8" s="1"/>
  <c r="AV18" i="8" a="1"/>
  <c r="AV18" i="8" s="1"/>
  <c r="AV54" i="8" a="1"/>
  <c r="AV54" i="8" s="1"/>
  <c r="AV82" i="8" a="1"/>
  <c r="AV82" i="8" s="1"/>
  <c r="AV76" i="8" a="1"/>
  <c r="AV76" i="8" s="1"/>
  <c r="AV99" i="8" a="1"/>
  <c r="AV99" i="8" s="1"/>
  <c r="AV20" i="8" a="1"/>
  <c r="AV20" i="8" s="1"/>
  <c r="AV37" i="8" a="1"/>
  <c r="AV37" i="8" s="1"/>
  <c r="AV92" i="8" a="1"/>
  <c r="AV92" i="8" s="1"/>
  <c r="AV30" i="8" a="1"/>
  <c r="AV30" i="8" s="1"/>
  <c r="AV106" i="8" a="1"/>
  <c r="AV106" i="8" s="1"/>
  <c r="AV93" i="8" a="1"/>
  <c r="AV93" i="8" s="1"/>
  <c r="AV43" i="8" a="1"/>
  <c r="AV43" i="8" s="1"/>
  <c r="AV89" i="8" a="1"/>
  <c r="AV89" i="8" s="1"/>
  <c r="AV52" i="8" a="1"/>
  <c r="AV52" i="8" s="1"/>
  <c r="AV70" i="8" a="1"/>
  <c r="AV70" i="8" s="1"/>
  <c r="BN26" i="8"/>
  <c r="BN41" i="8"/>
  <c r="BN39" i="8"/>
  <c r="BN53" i="8"/>
  <c r="BN68" i="8"/>
  <c r="BN87" i="8"/>
  <c r="BN103" i="8"/>
  <c r="BN99" i="8"/>
  <c r="BN71" i="8"/>
  <c r="AF98" i="8"/>
  <c r="BS98" i="8" s="1" a="1"/>
  <c r="BS98" i="8" s="1"/>
  <c r="AF97" i="8"/>
  <c r="BS97" i="8" s="1" a="1"/>
  <c r="BS97" i="8" s="1"/>
  <c r="AF102" i="8"/>
  <c r="BS102" i="8" s="1" a="1"/>
  <c r="BS102" i="8" s="1"/>
  <c r="AF94" i="8"/>
  <c r="BS94" i="8" s="1" a="1"/>
  <c r="BS94" i="8" s="1"/>
  <c r="AF92" i="8"/>
  <c r="BS92" i="8" s="1" a="1"/>
  <c r="BS92" i="8" s="1"/>
  <c r="AF91" i="8"/>
  <c r="BS91" i="8" s="1" a="1"/>
  <c r="BS91" i="8" s="1"/>
  <c r="AF90" i="8"/>
  <c r="BS90" i="8" s="1" a="1"/>
  <c r="BS90" i="8" s="1"/>
  <c r="AF89" i="8"/>
  <c r="BS89" i="8" s="1" a="1"/>
  <c r="BS89" i="8" s="1"/>
  <c r="AF87" i="8"/>
  <c r="BS87" i="8" s="1" a="1"/>
  <c r="BS87" i="8" s="1"/>
  <c r="AF96" i="8"/>
  <c r="BS96" i="8" s="1" a="1"/>
  <c r="BS96" i="8" s="1"/>
  <c r="AF83" i="8"/>
  <c r="BS83" i="8" s="1" a="1"/>
  <c r="BS83" i="8" s="1"/>
  <c r="AF86" i="8"/>
  <c r="BS86" i="8" s="1" a="1"/>
  <c r="BS86" i="8" s="1"/>
  <c r="AF79" i="8"/>
  <c r="BS79" i="8" s="1" a="1"/>
  <c r="BS79" i="8" s="1"/>
  <c r="AF78" i="8"/>
  <c r="BS78" i="8" s="1" a="1"/>
  <c r="BS78" i="8" s="1"/>
  <c r="AF74" i="8"/>
  <c r="BS74" i="8" s="1" a="1"/>
  <c r="BS74" i="8" s="1"/>
  <c r="AF70" i="8"/>
  <c r="BS70" i="8" s="1" a="1"/>
  <c r="BS70" i="8" s="1"/>
  <c r="AF68" i="8"/>
  <c r="BS68" i="8" s="1" a="1"/>
  <c r="BS68" i="8" s="1"/>
  <c r="AF85" i="8"/>
  <c r="BS85" i="8" s="1" a="1"/>
  <c r="BS85" i="8" s="1"/>
  <c r="AF82" i="8"/>
  <c r="BS82" i="8" s="1" a="1"/>
  <c r="BS82" i="8" s="1"/>
  <c r="AF76" i="8"/>
  <c r="BS76" i="8" s="1" a="1"/>
  <c r="BS76" i="8" s="1"/>
  <c r="AF65" i="8"/>
  <c r="BS65" i="8" s="1" a="1"/>
  <c r="BS65" i="8" s="1"/>
  <c r="AF67" i="8"/>
  <c r="BS67" i="8" s="1" a="1"/>
  <c r="BS67" i="8" s="1"/>
  <c r="AF61" i="8"/>
  <c r="BS61" i="8" s="1" a="1"/>
  <c r="BS61" i="8" s="1"/>
  <c r="AF72" i="8"/>
  <c r="BS72" i="8" s="1" a="1"/>
  <c r="BS72" i="8" s="1"/>
  <c r="AF52" i="8"/>
  <c r="BS52" i="8" s="1" a="1"/>
  <c r="BS52" i="8" s="1"/>
  <c r="AF59" i="8"/>
  <c r="BS59" i="8" s="1" a="1"/>
  <c r="BS59" i="8" s="1"/>
  <c r="AF50" i="8"/>
  <c r="BS50" i="8" s="1" a="1"/>
  <c r="BS50" i="8" s="1"/>
  <c r="AF57" i="8"/>
  <c r="BS57" i="8" s="1" a="1"/>
  <c r="BS57" i="8" s="1"/>
  <c r="AF55" i="8"/>
  <c r="BS55" i="8" s="1" a="1"/>
  <c r="BS55" i="8" s="1"/>
  <c r="AF37" i="8"/>
  <c r="BS37" i="8" s="1" a="1"/>
  <c r="BS37" i="8" s="1"/>
  <c r="AF36" i="8"/>
  <c r="BS36" i="8" s="1" a="1"/>
  <c r="BS36" i="8" s="1"/>
  <c r="AF43" i="8"/>
  <c r="BS43" i="8" s="1" a="1"/>
  <c r="BS43" i="8" s="1"/>
  <c r="AF48" i="8"/>
  <c r="BS48" i="8" s="1" a="1"/>
  <c r="BS48" i="8" s="1"/>
  <c r="AF42" i="8"/>
  <c r="BS42" i="8" s="1" a="1"/>
  <c r="BS42" i="8" s="1"/>
  <c r="AF46" i="8"/>
  <c r="BS46" i="8" s="1" a="1"/>
  <c r="BS46" i="8" s="1"/>
  <c r="AF35" i="8"/>
  <c r="BS35" i="8" s="1" a="1"/>
  <c r="BS35" i="8" s="1"/>
  <c r="AF33" i="8"/>
  <c r="BS33" i="8" s="1" a="1"/>
  <c r="BS33" i="8" s="1"/>
  <c r="AF32" i="8"/>
  <c r="BS32" i="8" s="1" a="1"/>
  <c r="BS32" i="8" s="1"/>
  <c r="AF30" i="8"/>
  <c r="BS30" i="8" s="1" a="1"/>
  <c r="BS30" i="8" s="1"/>
  <c r="AF28" i="8"/>
  <c r="BS28" i="8" s="1" a="1"/>
  <c r="BS28" i="8" s="1"/>
  <c r="AF18" i="8"/>
  <c r="BS18" i="8" s="1" a="1"/>
  <c r="BS18" i="8" s="1"/>
  <c r="AF21" i="8"/>
  <c r="BS21" i="8" s="1" a="1"/>
  <c r="BS21" i="8" s="1"/>
  <c r="AF39" i="8"/>
  <c r="BS39" i="8" s="1" a="1"/>
  <c r="BS39" i="8" s="1"/>
  <c r="AF20" i="8"/>
  <c r="BS20" i="8" s="1" a="1"/>
  <c r="BS20" i="8" s="1"/>
  <c r="AF41" i="8"/>
  <c r="BS41" i="8" s="1" a="1"/>
  <c r="BS41" i="8" s="1"/>
  <c r="AF25" i="8"/>
  <c r="BS25" i="8" s="1" a="1"/>
  <c r="BS25" i="8" s="1"/>
  <c r="AF27" i="8"/>
  <c r="BS27" i="8" s="1" a="1"/>
  <c r="BS27" i="8" s="1"/>
  <c r="AF22" i="8"/>
  <c r="BS22" i="8" s="1" a="1"/>
  <c r="BS22" i="8" s="1"/>
  <c r="AF45" i="8"/>
  <c r="BS45" i="8" s="1" a="1"/>
  <c r="BS45" i="8" s="1"/>
  <c r="AF44" i="8"/>
  <c r="BS44" i="8" s="1" a="1"/>
  <c r="BS44" i="8" s="1"/>
  <c r="AF58" i="8"/>
  <c r="BS58" i="8" s="1" a="1"/>
  <c r="BS58" i="8" s="1"/>
  <c r="AF66" i="8"/>
  <c r="BS66" i="8" s="1" a="1"/>
  <c r="BS66" i="8" s="1"/>
  <c r="AF40" i="8"/>
  <c r="BS40" i="8" s="1" a="1"/>
  <c r="BS40" i="8" s="1"/>
  <c r="AF56" i="8"/>
  <c r="BS56" i="8" s="1" a="1"/>
  <c r="BS56" i="8" s="1"/>
  <c r="AF71" i="8"/>
  <c r="BS71" i="8" s="1" a="1"/>
  <c r="BS71" i="8" s="1"/>
  <c r="AF95" i="8"/>
  <c r="BS95" i="8" s="1" a="1"/>
  <c r="BS95" i="8" s="1"/>
  <c r="AF34" i="8"/>
  <c r="BS34" i="8" s="1" a="1"/>
  <c r="BS34" i="8" s="1"/>
  <c r="AF84" i="8"/>
  <c r="BS84" i="8" s="1" a="1"/>
  <c r="BS84" i="8" s="1"/>
  <c r="AF77" i="8"/>
  <c r="BS77" i="8" s="1" a="1"/>
  <c r="BS77" i="8" s="1"/>
  <c r="AF93" i="8"/>
  <c r="BS93" i="8" s="1" a="1"/>
  <c r="BS93" i="8" s="1"/>
  <c r="AF99" i="8"/>
  <c r="BS99" i="8" s="1" a="1"/>
  <c r="BS99" i="8" s="1"/>
  <c r="AF38" i="8"/>
  <c r="BS38" i="8" s="1" a="1"/>
  <c r="BS38" i="8" s="1"/>
  <c r="AF47" i="8"/>
  <c r="BS47" i="8" s="1" a="1"/>
  <c r="BS47" i="8" s="1"/>
  <c r="AF60" i="8"/>
  <c r="BS60" i="8" s="1" a="1"/>
  <c r="BS60" i="8" s="1"/>
  <c r="AF62" i="8"/>
  <c r="BS62" i="8" s="1" a="1"/>
  <c r="BS62" i="8" s="1"/>
  <c r="AF75" i="8"/>
  <c r="BS75" i="8" s="1" a="1"/>
  <c r="BS75" i="8" s="1"/>
  <c r="AF73" i="8"/>
  <c r="BS73" i="8" s="1" a="1"/>
  <c r="BS73" i="8" s="1"/>
  <c r="AF104" i="8"/>
  <c r="BS104" i="8" s="1" a="1"/>
  <c r="BS104" i="8" s="1"/>
  <c r="AF51" i="8"/>
  <c r="BS51" i="8" s="1" a="1"/>
  <c r="BS51" i="8" s="1"/>
  <c r="AF81" i="8"/>
  <c r="BS81" i="8" s="1" a="1"/>
  <c r="BS81" i="8" s="1"/>
  <c r="AF19" i="8"/>
  <c r="BS19" i="8" s="1" a="1"/>
  <c r="BS19" i="8" s="1"/>
  <c r="AF26" i="8"/>
  <c r="BS26" i="8" s="1" a="1"/>
  <c r="BS26" i="8" s="1"/>
  <c r="AF49" i="8"/>
  <c r="BS49" i="8" s="1" a="1"/>
  <c r="BS49" i="8" s="1"/>
  <c r="AF53" i="8"/>
  <c r="BS53" i="8" s="1" a="1"/>
  <c r="BS53" i="8" s="1"/>
  <c r="AF88" i="8"/>
  <c r="BS88" i="8" s="1" a="1"/>
  <c r="BS88" i="8" s="1"/>
  <c r="AF24" i="8"/>
  <c r="BS24" i="8" s="1" a="1"/>
  <c r="BS24" i="8" s="1"/>
  <c r="AF29" i="8"/>
  <c r="BS29" i="8" s="1" a="1"/>
  <c r="BS29" i="8" s="1"/>
  <c r="AF63" i="8"/>
  <c r="BS63" i="8" s="1" a="1"/>
  <c r="BS63" i="8" s="1"/>
  <c r="AF100" i="8"/>
  <c r="BS100" i="8" s="1" a="1"/>
  <c r="BS100" i="8" s="1"/>
  <c r="AF106" i="8"/>
  <c r="BS106" i="8" s="1" a="1"/>
  <c r="BS106" i="8" s="1"/>
  <c r="AF23" i="8"/>
  <c r="BS23" i="8" s="1" a="1"/>
  <c r="BS23" i="8" s="1"/>
  <c r="AF64" i="8"/>
  <c r="BS64" i="8" s="1" a="1"/>
  <c r="BS64" i="8" s="1"/>
  <c r="AF54" i="8"/>
  <c r="BS54" i="8" s="1" a="1"/>
  <c r="BS54" i="8" s="1"/>
  <c r="AF69" i="8"/>
  <c r="BS69" i="8" s="1" a="1"/>
  <c r="BS69" i="8" s="1"/>
  <c r="AF101" i="8"/>
  <c r="BS101" i="8" s="1" a="1"/>
  <c r="BS101" i="8" s="1"/>
  <c r="AF103" i="8"/>
  <c r="BS103" i="8" s="1" a="1"/>
  <c r="BS103" i="8" s="1"/>
  <c r="AF107" i="8"/>
  <c r="BS107" i="8" s="1" a="1"/>
  <c r="BS107" i="8" s="1"/>
  <c r="AF31" i="8"/>
  <c r="BS31" i="8" s="1" a="1"/>
  <c r="BS31" i="8" s="1"/>
  <c r="AF105" i="8"/>
  <c r="BS105" i="8" s="1" a="1"/>
  <c r="BS105" i="8" s="1"/>
  <c r="AF80" i="8"/>
  <c r="BS80" i="8" s="1" a="1"/>
  <c r="BS80" i="8" s="1"/>
  <c r="AZ103" i="8" a="1"/>
  <c r="AZ103" i="8" s="1"/>
  <c r="AZ101" i="8" a="1"/>
  <c r="AZ101" i="8" s="1"/>
  <c r="AZ104" i="8" a="1"/>
  <c r="AZ104" i="8" s="1"/>
  <c r="AZ105" i="8" a="1"/>
  <c r="AZ105" i="8" s="1"/>
  <c r="AZ98" i="8" a="1"/>
  <c r="AZ98" i="8" s="1"/>
  <c r="AZ94" i="8" a="1"/>
  <c r="AZ94" i="8" s="1"/>
  <c r="AZ89" i="8" a="1"/>
  <c r="AZ89" i="8" s="1"/>
  <c r="AZ84" i="8" a="1"/>
  <c r="AZ84" i="8" s="1"/>
  <c r="AZ90" i="8" a="1"/>
  <c r="AZ90" i="8" s="1"/>
  <c r="AZ79" i="8" a="1"/>
  <c r="AZ79" i="8" s="1"/>
  <c r="AZ74" i="8" a="1"/>
  <c r="AZ74" i="8" s="1"/>
  <c r="AZ82" i="8" a="1"/>
  <c r="AZ82" i="8" s="1"/>
  <c r="AZ75" i="8" a="1"/>
  <c r="AZ75" i="8" s="1"/>
  <c r="AZ76" i="8" a="1"/>
  <c r="AZ76" i="8" s="1"/>
  <c r="AZ80" i="8" a="1"/>
  <c r="AZ80" i="8" s="1"/>
  <c r="AZ70" i="8" a="1"/>
  <c r="AZ70" i="8" s="1"/>
  <c r="AZ65" i="8" a="1"/>
  <c r="AZ65" i="8" s="1"/>
  <c r="AZ67" i="8" a="1"/>
  <c r="AZ67" i="8" s="1"/>
  <c r="AZ61" i="8" a="1"/>
  <c r="AZ61" i="8" s="1"/>
  <c r="AZ63" i="8" a="1"/>
  <c r="AZ63" i="8" s="1"/>
  <c r="AZ55" i="8" a="1"/>
  <c r="AZ55" i="8" s="1"/>
  <c r="AZ50" i="8" a="1"/>
  <c r="AZ50" i="8" s="1"/>
  <c r="AZ39" i="8" a="1"/>
  <c r="AZ39" i="8" s="1"/>
  <c r="AZ35" i="8" a="1"/>
  <c r="AZ35" i="8" s="1"/>
  <c r="AZ29" i="8" a="1"/>
  <c r="AZ29" i="8" s="1"/>
  <c r="AZ25" i="8" a="1"/>
  <c r="AZ25" i="8" s="1"/>
  <c r="AZ30" i="8" a="1"/>
  <c r="AZ30" i="8" s="1"/>
  <c r="AZ18" i="8" a="1"/>
  <c r="AZ18" i="8" s="1"/>
  <c r="AZ32" i="8" a="1"/>
  <c r="AZ32" i="8" s="1"/>
  <c r="AZ24" i="8" a="1"/>
  <c r="AZ24" i="8" s="1"/>
  <c r="AZ19" i="8" a="1"/>
  <c r="AZ19" i="8" s="1"/>
  <c r="AZ33" i="8" a="1"/>
  <c r="AZ33" i="8" s="1"/>
  <c r="AZ43" i="8" a="1"/>
  <c r="AZ43" i="8" s="1"/>
  <c r="AZ46" i="8" a="1"/>
  <c r="AZ46" i="8" s="1"/>
  <c r="AZ53" i="8" a="1"/>
  <c r="AZ53" i="8" s="1"/>
  <c r="AZ86" i="8" a="1"/>
  <c r="AZ86" i="8" s="1"/>
  <c r="AZ27" i="8" a="1"/>
  <c r="AZ27" i="8" s="1"/>
  <c r="AZ44" i="8" a="1"/>
  <c r="AZ44" i="8" s="1"/>
  <c r="AZ72" i="8" a="1"/>
  <c r="AZ72" i="8" s="1"/>
  <c r="AZ96" i="8" a="1"/>
  <c r="AZ96" i="8" s="1"/>
  <c r="AZ49" i="8" a="1"/>
  <c r="AZ49" i="8" s="1"/>
  <c r="AZ56" i="8" a="1"/>
  <c r="AZ56" i="8" s="1"/>
  <c r="AZ58" i="8" a="1"/>
  <c r="AZ58" i="8" s="1"/>
  <c r="AZ71" i="8" a="1"/>
  <c r="AZ71" i="8" s="1"/>
  <c r="AZ73" i="8" a="1"/>
  <c r="AZ73" i="8" s="1"/>
  <c r="AZ91" i="8" a="1"/>
  <c r="AZ91" i="8" s="1"/>
  <c r="AZ97" i="8" a="1"/>
  <c r="AZ97" i="8" s="1"/>
  <c r="AZ26" i="8" a="1"/>
  <c r="AZ26" i="8" s="1"/>
  <c r="AZ40" i="8" a="1"/>
  <c r="AZ40" i="8" s="1"/>
  <c r="AZ45" i="8" a="1"/>
  <c r="AZ45" i="8" s="1"/>
  <c r="AZ20" i="8" a="1"/>
  <c r="AZ20" i="8" s="1"/>
  <c r="AZ51" i="8" a="1"/>
  <c r="AZ51" i="8" s="1"/>
  <c r="AZ60" i="8" a="1"/>
  <c r="AZ60" i="8" s="1"/>
  <c r="AZ85" i="8" a="1"/>
  <c r="AZ85" i="8" s="1"/>
  <c r="AZ88" i="8" a="1"/>
  <c r="AZ88" i="8" s="1"/>
  <c r="AZ93" i="8" a="1"/>
  <c r="AZ93" i="8" s="1"/>
  <c r="AZ52" i="8" a="1"/>
  <c r="AZ52" i="8" s="1"/>
  <c r="AZ66" i="8" a="1"/>
  <c r="AZ66" i="8" s="1"/>
  <c r="AZ69" i="8" a="1"/>
  <c r="AZ69" i="8" s="1"/>
  <c r="AZ95" i="8" a="1"/>
  <c r="AZ95" i="8" s="1"/>
  <c r="AZ107" i="8" a="1"/>
  <c r="AZ107" i="8" s="1"/>
  <c r="AZ34" i="8" a="1"/>
  <c r="AZ34" i="8" s="1"/>
  <c r="AZ47" i="8" a="1"/>
  <c r="AZ47" i="8" s="1"/>
  <c r="AZ64" i="8" a="1"/>
  <c r="AZ64" i="8" s="1"/>
  <c r="AZ68" i="8" a="1"/>
  <c r="AZ68" i="8" s="1"/>
  <c r="AZ83" i="8" a="1"/>
  <c r="AZ83" i="8" s="1"/>
  <c r="AZ99" i="8" a="1"/>
  <c r="AZ99" i="8" s="1"/>
  <c r="AZ23" i="8" a="1"/>
  <c r="AZ23" i="8" s="1"/>
  <c r="AZ21" i="8" a="1"/>
  <c r="AZ21" i="8" s="1"/>
  <c r="AZ36" i="8" a="1"/>
  <c r="AZ36" i="8" s="1"/>
  <c r="AZ42" i="8" a="1"/>
  <c r="AZ42" i="8" s="1"/>
  <c r="AZ38" i="8" a="1"/>
  <c r="AZ38" i="8" s="1"/>
  <c r="AZ54" i="8" a="1"/>
  <c r="AZ54" i="8" s="1"/>
  <c r="AZ31" i="8" a="1"/>
  <c r="AZ31" i="8" s="1"/>
  <c r="AZ37" i="8" a="1"/>
  <c r="AZ37" i="8" s="1"/>
  <c r="AZ41" i="8" a="1"/>
  <c r="AZ41" i="8" s="1"/>
  <c r="AZ81" i="8" a="1"/>
  <c r="AZ81" i="8" s="1"/>
  <c r="AZ106" i="8" a="1"/>
  <c r="AZ106" i="8" s="1"/>
  <c r="AZ102" i="8" a="1"/>
  <c r="AZ102" i="8" s="1"/>
  <c r="AZ28" i="8" a="1"/>
  <c r="AZ28" i="8" s="1"/>
  <c r="AZ62" i="8" a="1"/>
  <c r="AZ62" i="8" s="1"/>
  <c r="AZ100" i="8" a="1"/>
  <c r="AZ100" i="8" s="1"/>
  <c r="AZ87" i="8" a="1"/>
  <c r="AZ87" i="8" s="1"/>
  <c r="AZ48" i="8" a="1"/>
  <c r="AZ48" i="8" s="1"/>
  <c r="AZ77" i="8" a="1"/>
  <c r="AZ77" i="8" s="1"/>
  <c r="AZ78" i="8" a="1"/>
  <c r="AZ78" i="8" s="1"/>
  <c r="AZ92" i="8" a="1"/>
  <c r="AZ92" i="8" s="1"/>
  <c r="AZ22" i="8" a="1"/>
  <c r="AZ22" i="8" s="1"/>
  <c r="AZ57" i="8" a="1"/>
  <c r="AZ57" i="8" s="1"/>
  <c r="AZ59" i="8" a="1"/>
  <c r="AZ59" i="8" s="1"/>
  <c r="BN27" i="8"/>
  <c r="BN33" i="8"/>
  <c r="BN57" i="8"/>
  <c r="BN54" i="8"/>
  <c r="BN74" i="8"/>
  <c r="BN80" i="8"/>
  <c r="BN93" i="8"/>
  <c r="BN100" i="8"/>
  <c r="BN101" i="8"/>
  <c r="BN22" i="8"/>
  <c r="BN43" i="8"/>
  <c r="BN49" i="8"/>
  <c r="BN55" i="8"/>
  <c r="BN70" i="8"/>
  <c r="BN81" i="8"/>
  <c r="BN94" i="8"/>
  <c r="BN76" i="8"/>
  <c r="BN77" i="8"/>
  <c r="AC102" i="8"/>
  <c r="BP102" i="8" s="1" a="1"/>
  <c r="BP102" i="8" s="1"/>
  <c r="AC105" i="8"/>
  <c r="BP105" i="8" s="1" a="1"/>
  <c r="BP105" i="8" s="1"/>
  <c r="AC98" i="8"/>
  <c r="BP98" i="8" s="1" a="1"/>
  <c r="BP98" i="8" s="1"/>
  <c r="AC97" i="8"/>
  <c r="BP97" i="8" s="1" a="1"/>
  <c r="BP97" i="8" s="1"/>
  <c r="AC96" i="8"/>
  <c r="BP96" i="8" s="1" a="1"/>
  <c r="BP96" i="8" s="1"/>
  <c r="AC94" i="8"/>
  <c r="BP94" i="8" s="1" a="1"/>
  <c r="BP94" i="8" s="1"/>
  <c r="AC104" i="8"/>
  <c r="BP104" i="8" s="1" a="1"/>
  <c r="BP104" i="8" s="1"/>
  <c r="AC92" i="8"/>
  <c r="BP92" i="8" s="1" a="1"/>
  <c r="BP92" i="8" s="1"/>
  <c r="AC103" i="8"/>
  <c r="BP103" i="8" s="1" a="1"/>
  <c r="BP103" i="8" s="1"/>
  <c r="AC93" i="8"/>
  <c r="BP93" i="8" s="1" a="1"/>
  <c r="BP93" i="8" s="1"/>
  <c r="AC91" i="8"/>
  <c r="BP91" i="8" s="1" a="1"/>
  <c r="BP91" i="8" s="1"/>
  <c r="AC90" i="8"/>
  <c r="BP90" i="8" s="1" a="1"/>
  <c r="BP90" i="8" s="1"/>
  <c r="AC89" i="8"/>
  <c r="BP89" i="8" s="1" a="1"/>
  <c r="BP89" i="8" s="1"/>
  <c r="AC84" i="8"/>
  <c r="BP84" i="8" s="1" a="1"/>
  <c r="BP84" i="8" s="1"/>
  <c r="AC83" i="8"/>
  <c r="BP83" i="8" s="1" a="1"/>
  <c r="BP83" i="8" s="1"/>
  <c r="AC82" i="8"/>
  <c r="BP82" i="8" s="1" a="1"/>
  <c r="BP82" i="8" s="1"/>
  <c r="AC87" i="8"/>
  <c r="BP87" i="8" s="1" a="1"/>
  <c r="BP87" i="8" s="1"/>
  <c r="AC88" i="8"/>
  <c r="BP88" i="8" s="1" a="1"/>
  <c r="BP88" i="8" s="1"/>
  <c r="AC72" i="8"/>
  <c r="BP72" i="8" s="1" a="1"/>
  <c r="BP72" i="8" s="1"/>
  <c r="AC80" i="8"/>
  <c r="BP80" i="8" s="1" a="1"/>
  <c r="BP80" i="8" s="1"/>
  <c r="AC79" i="8"/>
  <c r="BP79" i="8" s="1" a="1"/>
  <c r="BP79" i="8" s="1"/>
  <c r="AC78" i="8"/>
  <c r="BP78" i="8" s="1" a="1"/>
  <c r="BP78" i="8" s="1"/>
  <c r="AC77" i="8"/>
  <c r="BP77" i="8" s="1" a="1"/>
  <c r="BP77" i="8" s="1"/>
  <c r="AC76" i="8"/>
  <c r="BP76" i="8" s="1" a="1"/>
  <c r="BP76" i="8" s="1"/>
  <c r="AC73" i="8"/>
  <c r="BP73" i="8" s="1" a="1"/>
  <c r="BP73" i="8" s="1"/>
  <c r="AC74" i="8"/>
  <c r="BP74" i="8" s="1" a="1"/>
  <c r="BP74" i="8" s="1"/>
  <c r="AC69" i="8"/>
  <c r="BP69" i="8" s="1" a="1"/>
  <c r="BP69" i="8" s="1"/>
  <c r="AC68" i="8"/>
  <c r="BP68" i="8" s="1" a="1"/>
  <c r="BP68" i="8" s="1"/>
  <c r="AC67" i="8"/>
  <c r="BP67" i="8" s="1" a="1"/>
  <c r="BP67" i="8" s="1"/>
  <c r="AC65" i="8"/>
  <c r="BP65" i="8" s="1" a="1"/>
  <c r="BP65" i="8" s="1"/>
  <c r="AC70" i="8"/>
  <c r="BP70" i="8" s="1" a="1"/>
  <c r="BP70" i="8" s="1"/>
  <c r="AC62" i="8"/>
  <c r="BP62" i="8" s="1" a="1"/>
  <c r="BP62" i="8" s="1"/>
  <c r="AC55" i="8"/>
  <c r="BP55" i="8" s="1" a="1"/>
  <c r="BP55" i="8" s="1"/>
  <c r="AC59" i="8"/>
  <c r="BP59" i="8" s="1" a="1"/>
  <c r="BP59" i="8" s="1"/>
  <c r="AC52" i="8"/>
  <c r="BP52" i="8" s="1" a="1"/>
  <c r="BP52" i="8" s="1"/>
  <c r="AC60" i="8"/>
  <c r="BP60" i="8" s="1" a="1"/>
  <c r="BP60" i="8" s="1"/>
  <c r="AC61" i="8"/>
  <c r="BP61" i="8" s="1" a="1"/>
  <c r="BP61" i="8" s="1"/>
  <c r="AC57" i="8"/>
  <c r="BP57" i="8" s="1" a="1"/>
  <c r="BP57" i="8" s="1"/>
  <c r="AC53" i="8"/>
  <c r="BP53" i="8" s="1" a="1"/>
  <c r="BP53" i="8" s="1"/>
  <c r="AC50" i="8"/>
  <c r="BP50" i="8" s="1" a="1"/>
  <c r="BP50" i="8" s="1"/>
  <c r="AC48" i="8"/>
  <c r="BP48" i="8" s="1" a="1"/>
  <c r="BP48" i="8" s="1"/>
  <c r="AC51" i="8"/>
  <c r="BP51" i="8" s="1" a="1"/>
  <c r="BP51" i="8" s="1"/>
  <c r="AC36" i="8"/>
  <c r="BP36" i="8" s="1" a="1"/>
  <c r="BP36" i="8" s="1"/>
  <c r="AC43" i="8"/>
  <c r="BP43" i="8" s="1" a="1"/>
  <c r="BP43" i="8" s="1"/>
  <c r="AC37" i="8"/>
  <c r="BP37" i="8" s="1" a="1"/>
  <c r="BP37" i="8" s="1"/>
  <c r="AC35" i="8"/>
  <c r="BP35" i="8" s="1" a="1"/>
  <c r="BP35" i="8" s="1"/>
  <c r="AC49" i="8"/>
  <c r="BP49" i="8" s="1" a="1"/>
  <c r="BP49" i="8" s="1"/>
  <c r="AC33" i="8"/>
  <c r="BP33" i="8" s="1" a="1"/>
  <c r="BP33" i="8" s="1"/>
  <c r="AC31" i="8"/>
  <c r="BP31" i="8" s="1" a="1"/>
  <c r="BP31" i="8" s="1"/>
  <c r="AC29" i="8"/>
  <c r="BP29" i="8" s="1" a="1"/>
  <c r="BP29" i="8" s="1"/>
  <c r="AC42" i="8"/>
  <c r="BP42" i="8" s="1" a="1"/>
  <c r="BP42" i="8" s="1"/>
  <c r="AC30" i="8"/>
  <c r="BP30" i="8" s="1" a="1"/>
  <c r="BP30" i="8" s="1"/>
  <c r="AC18" i="8"/>
  <c r="BP18" i="8" s="1" a="1"/>
  <c r="BP18" i="8" s="1"/>
  <c r="AC23" i="8"/>
  <c r="BP23" i="8" s="1" a="1"/>
  <c r="BP23" i="8" s="1"/>
  <c r="AC24" i="8"/>
  <c r="BP24" i="8" s="1" a="1"/>
  <c r="BP24" i="8" s="1"/>
  <c r="AC28" i="8"/>
  <c r="BP28" i="8" s="1" a="1"/>
  <c r="BP28" i="8" s="1"/>
  <c r="AC25" i="8"/>
  <c r="BP25" i="8" s="1" a="1"/>
  <c r="BP25" i="8" s="1"/>
  <c r="AC27" i="8"/>
  <c r="BP27" i="8" s="1" a="1"/>
  <c r="BP27" i="8" s="1"/>
  <c r="AC22" i="8"/>
  <c r="BP22" i="8" s="1" a="1"/>
  <c r="BP22" i="8" s="1"/>
  <c r="AC32" i="8"/>
  <c r="BP32" i="8" s="1" a="1"/>
  <c r="BP32" i="8" s="1"/>
  <c r="AC44" i="8"/>
  <c r="BP44" i="8" s="1" a="1"/>
  <c r="BP44" i="8" s="1"/>
  <c r="AC39" i="8"/>
  <c r="BP39" i="8" s="1" a="1"/>
  <c r="BP39" i="8" s="1"/>
  <c r="AC54" i="8"/>
  <c r="BP54" i="8" s="1" a="1"/>
  <c r="BP54" i="8" s="1"/>
  <c r="AC66" i="8"/>
  <c r="BP66" i="8" s="1" a="1"/>
  <c r="BP66" i="8" s="1"/>
  <c r="AC99" i="8"/>
  <c r="BP99" i="8" s="1" a="1"/>
  <c r="BP99" i="8" s="1"/>
  <c r="AC26" i="8"/>
  <c r="BP26" i="8" s="1" a="1"/>
  <c r="BP26" i="8" s="1"/>
  <c r="AC20" i="8"/>
  <c r="BP20" i="8" s="1" a="1"/>
  <c r="BP20" i="8" s="1"/>
  <c r="AC34" i="8"/>
  <c r="BP34" i="8" s="1" a="1"/>
  <c r="BP34" i="8" s="1"/>
  <c r="AC47" i="8"/>
  <c r="BP47" i="8" s="1" a="1"/>
  <c r="BP47" i="8" s="1"/>
  <c r="AC58" i="8"/>
  <c r="BP58" i="8" s="1" a="1"/>
  <c r="BP58" i="8" s="1"/>
  <c r="AC85" i="8"/>
  <c r="BP85" i="8" s="1" a="1"/>
  <c r="BP85" i="8" s="1"/>
  <c r="AC95" i="8"/>
  <c r="BP95" i="8" s="1" a="1"/>
  <c r="BP95" i="8" s="1"/>
  <c r="AC101" i="8"/>
  <c r="BP101" i="8" s="1" a="1"/>
  <c r="BP101" i="8" s="1"/>
  <c r="AC40" i="8"/>
  <c r="BP40" i="8" s="1" a="1"/>
  <c r="BP40" i="8" s="1"/>
  <c r="AC106" i="8"/>
  <c r="BP106" i="8" s="1" a="1"/>
  <c r="BP106" i="8" s="1"/>
  <c r="AC41" i="8"/>
  <c r="BP41" i="8" s="1" a="1"/>
  <c r="BP41" i="8" s="1"/>
  <c r="AC56" i="8"/>
  <c r="BP56" i="8" s="1" a="1"/>
  <c r="BP56" i="8" s="1"/>
  <c r="AC71" i="8"/>
  <c r="BP71" i="8" s="1" a="1"/>
  <c r="BP71" i="8" s="1"/>
  <c r="AC86" i="8"/>
  <c r="BP86" i="8" s="1" a="1"/>
  <c r="BP86" i="8" s="1"/>
  <c r="AC46" i="8"/>
  <c r="BP46" i="8" s="1" a="1"/>
  <c r="BP46" i="8" s="1"/>
  <c r="AC75" i="8"/>
  <c r="BP75" i="8" s="1" a="1"/>
  <c r="BP75" i="8" s="1"/>
  <c r="AC81" i="8"/>
  <c r="BP81" i="8" s="1" a="1"/>
  <c r="BP81" i="8" s="1"/>
  <c r="AC38" i="8"/>
  <c r="BP38" i="8" s="1" a="1"/>
  <c r="BP38" i="8" s="1"/>
  <c r="AC100" i="8"/>
  <c r="BP100" i="8" s="1" a="1"/>
  <c r="BP100" i="8" s="1"/>
  <c r="AC45" i="8"/>
  <c r="BP45" i="8" s="1" a="1"/>
  <c r="BP45" i="8" s="1"/>
  <c r="AC21" i="8"/>
  <c r="BP21" i="8" s="1" a="1"/>
  <c r="BP21" i="8" s="1"/>
  <c r="AC19" i="8"/>
  <c r="BP19" i="8" s="1" a="1"/>
  <c r="BP19" i="8" s="1"/>
  <c r="AC63" i="8"/>
  <c r="BP63" i="8" s="1" a="1"/>
  <c r="BP63" i="8" s="1"/>
  <c r="AC64" i="8"/>
  <c r="BP64" i="8" s="1" a="1"/>
  <c r="BP64" i="8" s="1"/>
  <c r="AC107" i="8"/>
  <c r="BP107" i="8" s="1" a="1"/>
  <c r="BP107" i="8" s="1"/>
  <c r="AR99" i="8" a="1"/>
  <c r="AR99" i="8" s="1"/>
  <c r="AR93" i="8" a="1"/>
  <c r="AR93" i="8" s="1"/>
  <c r="AR89" i="8" a="1"/>
  <c r="AR89" i="8" s="1"/>
  <c r="AR88" i="8" a="1"/>
  <c r="AR88" i="8" s="1"/>
  <c r="AR87" i="8" a="1"/>
  <c r="AR87" i="8" s="1"/>
  <c r="AR75" i="8" a="1"/>
  <c r="AR75" i="8" s="1"/>
  <c r="AR84" i="8" a="1"/>
  <c r="AR84" i="8" s="1"/>
  <c r="AR79" i="8" a="1"/>
  <c r="AR79" i="8" s="1"/>
  <c r="AR73" i="8" a="1"/>
  <c r="AR73" i="8" s="1"/>
  <c r="AR69" i="8" a="1"/>
  <c r="AR69" i="8" s="1"/>
  <c r="AR61" i="8" a="1"/>
  <c r="AR61" i="8" s="1"/>
  <c r="AR60" i="8" a="1"/>
  <c r="AR60" i="8" s="1"/>
  <c r="AR71" i="8" a="1"/>
  <c r="AR71" i="8" s="1"/>
  <c r="AR57" i="8" a="1"/>
  <c r="AR57" i="8" s="1"/>
  <c r="AR55" i="8" a="1"/>
  <c r="AR55" i="8" s="1"/>
  <c r="AR54" i="8" a="1"/>
  <c r="AR54" i="8" s="1"/>
  <c r="AR50" i="8" a="1"/>
  <c r="AR50" i="8" s="1"/>
  <c r="AR49" i="8" a="1"/>
  <c r="AR49" i="8" s="1"/>
  <c r="AR48" i="8" a="1"/>
  <c r="AR48" i="8" s="1"/>
  <c r="AR43" i="8" a="1"/>
  <c r="AR43" i="8" s="1"/>
  <c r="AR36" i="8" a="1"/>
  <c r="AR36" i="8" s="1"/>
  <c r="AR38" i="8" a="1"/>
  <c r="AR38" i="8" s="1"/>
  <c r="AR35" i="8" a="1"/>
  <c r="AR35" i="8" s="1"/>
  <c r="AR44" i="8" a="1"/>
  <c r="AR44" i="8" s="1"/>
  <c r="AR34" i="8" a="1"/>
  <c r="AR34" i="8" s="1"/>
  <c r="AR18" i="8" a="1"/>
  <c r="AR18" i="8" s="1"/>
  <c r="AR22" i="8" a="1"/>
  <c r="AR22" i="8" s="1"/>
  <c r="AR21" i="8" a="1"/>
  <c r="AR21" i="8" s="1"/>
  <c r="AR37" i="8" a="1"/>
  <c r="AR37" i="8" s="1"/>
  <c r="AR32" i="8" a="1"/>
  <c r="AR32" i="8" s="1"/>
  <c r="AR51" i="8" a="1"/>
  <c r="AR51" i="8" s="1"/>
  <c r="AR96" i="8" a="1"/>
  <c r="AR96" i="8" s="1"/>
  <c r="AR103" i="8" a="1"/>
  <c r="AR103" i="8" s="1"/>
  <c r="AR24" i="8" a="1"/>
  <c r="AR24" i="8" s="1"/>
  <c r="AR39" i="8" a="1"/>
  <c r="AR39" i="8" s="1"/>
  <c r="AR46" i="8" a="1"/>
  <c r="AR46" i="8" s="1"/>
  <c r="AR107" i="8" a="1"/>
  <c r="AR107" i="8" s="1"/>
  <c r="AR20" i="8" a="1"/>
  <c r="AR20" i="8" s="1"/>
  <c r="AR40" i="8" a="1"/>
  <c r="AR40" i="8" s="1"/>
  <c r="AR72" i="8" a="1"/>
  <c r="AR72" i="8" s="1"/>
  <c r="AR106" i="8" a="1"/>
  <c r="AR106" i="8" s="1"/>
  <c r="AR94" i="8" a="1"/>
  <c r="AR94" i="8" s="1"/>
  <c r="AR100" i="8" a="1"/>
  <c r="AR100" i="8" s="1"/>
  <c r="AR56" i="8" a="1"/>
  <c r="AR56" i="8" s="1"/>
  <c r="AR42" i="8" a="1"/>
  <c r="AR42" i="8" s="1"/>
  <c r="AR76" i="8" a="1"/>
  <c r="AR76" i="8" s="1"/>
  <c r="AR85" i="8" a="1"/>
  <c r="AR85" i="8" s="1"/>
  <c r="AR91" i="8" a="1"/>
  <c r="AR91" i="8" s="1"/>
  <c r="AR19" i="8" a="1"/>
  <c r="AR19" i="8" s="1"/>
  <c r="AR25" i="8" a="1"/>
  <c r="AR25" i="8" s="1"/>
  <c r="AR52" i="8" a="1"/>
  <c r="AR52" i="8" s="1"/>
  <c r="AR67" i="8" a="1"/>
  <c r="AR67" i="8" s="1"/>
  <c r="AR104" i="8" a="1"/>
  <c r="AR104" i="8" s="1"/>
  <c r="AR102" i="8" a="1"/>
  <c r="AR102" i="8" s="1"/>
  <c r="AR45" i="8" a="1"/>
  <c r="AR45" i="8" s="1"/>
  <c r="AR33" i="8" a="1"/>
  <c r="AR33" i="8" s="1"/>
  <c r="AR28" i="8" a="1"/>
  <c r="AR28" i="8" s="1"/>
  <c r="AR41" i="8" a="1"/>
  <c r="AR41" i="8" s="1"/>
  <c r="AR62" i="8" a="1"/>
  <c r="AR62" i="8" s="1"/>
  <c r="AR97" i="8" a="1"/>
  <c r="AR97" i="8" s="1"/>
  <c r="AR30" i="8" a="1"/>
  <c r="AR30" i="8" s="1"/>
  <c r="AR58" i="8" a="1"/>
  <c r="AR58" i="8" s="1"/>
  <c r="AR66" i="8" a="1"/>
  <c r="AR66" i="8" s="1"/>
  <c r="AR78" i="8" a="1"/>
  <c r="AR78" i="8" s="1"/>
  <c r="AR86" i="8" a="1"/>
  <c r="AR86" i="8" s="1"/>
  <c r="AR26" i="8" a="1"/>
  <c r="AR26" i="8" s="1"/>
  <c r="AR27" i="8" a="1"/>
  <c r="AR27" i="8" s="1"/>
  <c r="AR31" i="8" a="1"/>
  <c r="AR31" i="8" s="1"/>
  <c r="AR29" i="8" a="1"/>
  <c r="AR29" i="8" s="1"/>
  <c r="AR63" i="8" a="1"/>
  <c r="AR63" i="8" s="1"/>
  <c r="AR64" i="8" a="1"/>
  <c r="AR64" i="8" s="1"/>
  <c r="AR59" i="8" a="1"/>
  <c r="AR59" i="8" s="1"/>
  <c r="AR74" i="8" a="1"/>
  <c r="AR74" i="8" s="1"/>
  <c r="AR92" i="8" a="1"/>
  <c r="AR92" i="8" s="1"/>
  <c r="AR70" i="8" a="1"/>
  <c r="AR70" i="8" s="1"/>
  <c r="AR98" i="8" a="1"/>
  <c r="AR98" i="8" s="1"/>
  <c r="AR101" i="8" a="1"/>
  <c r="AR101" i="8" s="1"/>
  <c r="AR105" i="8" a="1"/>
  <c r="AR105" i="8" s="1"/>
  <c r="AR65" i="8" a="1"/>
  <c r="AR65" i="8" s="1"/>
  <c r="AR90" i="8" a="1"/>
  <c r="AR90" i="8" s="1"/>
  <c r="AR80" i="8" a="1"/>
  <c r="AR80" i="8" s="1"/>
  <c r="AR83" i="8" a="1"/>
  <c r="AR83" i="8" s="1"/>
  <c r="AR82" i="8" a="1"/>
  <c r="AR82" i="8" s="1"/>
  <c r="AR77" i="8" a="1"/>
  <c r="AR77" i="8" s="1"/>
  <c r="AR81" i="8" a="1"/>
  <c r="AR81" i="8" s="1"/>
  <c r="AR68" i="8" a="1"/>
  <c r="AR68" i="8" s="1"/>
  <c r="AR53" i="8" a="1"/>
  <c r="AR53" i="8" s="1"/>
  <c r="AR47" i="8" a="1"/>
  <c r="AR47" i="8" s="1"/>
  <c r="AR23" i="8" a="1"/>
  <c r="AR23" i="8" s="1"/>
  <c r="AR95" i="8" a="1"/>
  <c r="AR95" i="8" s="1"/>
  <c r="AD97" i="8"/>
  <c r="BQ97" i="8" s="1" a="1"/>
  <c r="BQ97" i="8" s="1"/>
  <c r="AD96" i="8"/>
  <c r="BQ96" i="8" s="1" a="1"/>
  <c r="BQ96" i="8" s="1"/>
  <c r="AD102" i="8"/>
  <c r="BQ102" i="8" s="1" a="1"/>
  <c r="BQ102" i="8" s="1"/>
  <c r="AD94" i="8"/>
  <c r="BQ94" i="8" s="1" a="1"/>
  <c r="BQ94" i="8" s="1"/>
  <c r="AD103" i="8"/>
  <c r="BQ103" i="8" s="1" a="1"/>
  <c r="BQ103" i="8" s="1"/>
  <c r="AD92" i="8"/>
  <c r="BQ92" i="8" s="1" a="1"/>
  <c r="BQ92" i="8" s="1"/>
  <c r="AD104" i="8"/>
  <c r="BQ104" i="8" s="1" a="1"/>
  <c r="BQ104" i="8" s="1"/>
  <c r="AD91" i="8"/>
  <c r="BQ91" i="8" s="1" a="1"/>
  <c r="BQ91" i="8" s="1"/>
  <c r="AD98" i="8"/>
  <c r="BQ98" i="8" s="1" a="1"/>
  <c r="BQ98" i="8" s="1"/>
  <c r="AD89" i="8"/>
  <c r="BQ89" i="8" s="1" a="1"/>
  <c r="BQ89" i="8" s="1"/>
  <c r="AD83" i="8"/>
  <c r="BQ83" i="8" s="1" a="1"/>
  <c r="BQ83" i="8" s="1"/>
  <c r="AD82" i="8"/>
  <c r="BQ82" i="8" s="1" a="1"/>
  <c r="BQ82" i="8" s="1"/>
  <c r="AD87" i="8"/>
  <c r="BQ87" i="8" s="1" a="1"/>
  <c r="BQ87" i="8" s="1"/>
  <c r="AD84" i="8"/>
  <c r="BQ84" i="8" s="1" a="1"/>
  <c r="BQ84" i="8" s="1"/>
  <c r="AD88" i="8"/>
  <c r="BQ88" i="8" s="1" a="1"/>
  <c r="BQ88" i="8" s="1"/>
  <c r="AD86" i="8"/>
  <c r="BQ86" i="8" s="1" a="1"/>
  <c r="BQ86" i="8" s="1"/>
  <c r="AD76" i="8"/>
  <c r="BQ76" i="8" s="1" a="1"/>
  <c r="BQ76" i="8" s="1"/>
  <c r="AD74" i="8"/>
  <c r="BQ74" i="8" s="1" a="1"/>
  <c r="BQ74" i="8" s="1"/>
  <c r="AD70" i="8"/>
  <c r="BQ70" i="8" s="1" a="1"/>
  <c r="BQ70" i="8" s="1"/>
  <c r="AD68" i="8"/>
  <c r="BQ68" i="8" s="1" a="1"/>
  <c r="BQ68" i="8" s="1"/>
  <c r="AD78" i="8"/>
  <c r="BQ78" i="8" s="1" a="1"/>
  <c r="BQ78" i="8" s="1"/>
  <c r="AD79" i="8"/>
  <c r="BQ79" i="8" s="1" a="1"/>
  <c r="BQ79" i="8" s="1"/>
  <c r="AD65" i="8"/>
  <c r="BQ65" i="8" s="1" a="1"/>
  <c r="BQ65" i="8" s="1"/>
  <c r="AD72" i="8"/>
  <c r="BQ72" i="8" s="1" a="1"/>
  <c r="BQ72" i="8" s="1"/>
  <c r="AD73" i="8"/>
  <c r="BQ73" i="8" s="1" a="1"/>
  <c r="BQ73" i="8" s="1"/>
  <c r="AD69" i="8"/>
  <c r="BQ69" i="8" s="1" a="1"/>
  <c r="BQ69" i="8" s="1"/>
  <c r="AD67" i="8"/>
  <c r="BQ67" i="8" s="1" a="1"/>
  <c r="BQ67" i="8" s="1"/>
  <c r="AD61" i="8"/>
  <c r="BQ61" i="8" s="1" a="1"/>
  <c r="BQ61" i="8" s="1"/>
  <c r="AD55" i="8"/>
  <c r="BQ55" i="8" s="1" a="1"/>
  <c r="BQ55" i="8" s="1"/>
  <c r="AD59" i="8"/>
  <c r="BQ59" i="8" s="1" a="1"/>
  <c r="BQ59" i="8" s="1"/>
  <c r="AD51" i="8"/>
  <c r="BQ51" i="8" s="1" a="1"/>
  <c r="BQ51" i="8" s="1"/>
  <c r="AD60" i="8"/>
  <c r="BQ60" i="8" s="1" a="1"/>
  <c r="BQ60" i="8" s="1"/>
  <c r="AD52" i="8"/>
  <c r="BQ52" i="8" s="1" a="1"/>
  <c r="BQ52" i="8" s="1"/>
  <c r="AD49" i="8"/>
  <c r="BQ49" i="8" s="1" a="1"/>
  <c r="BQ49" i="8" s="1"/>
  <c r="AD57" i="8"/>
  <c r="BQ57" i="8" s="1" a="1"/>
  <c r="BQ57" i="8" s="1"/>
  <c r="AD50" i="8"/>
  <c r="BQ50" i="8" s="1" a="1"/>
  <c r="BQ50" i="8" s="1"/>
  <c r="AD37" i="8"/>
  <c r="BQ37" i="8" s="1" a="1"/>
  <c r="BQ37" i="8" s="1"/>
  <c r="AD48" i="8"/>
  <c r="BQ48" i="8" s="1" a="1"/>
  <c r="BQ48" i="8" s="1"/>
  <c r="AD47" i="8"/>
  <c r="BQ47" i="8" s="1" a="1"/>
  <c r="BQ47" i="8" s="1"/>
  <c r="AD42" i="8"/>
  <c r="BQ42" i="8" s="1" a="1"/>
  <c r="BQ42" i="8" s="1"/>
  <c r="AD35" i="8"/>
  <c r="BQ35" i="8" s="1" a="1"/>
  <c r="BQ35" i="8" s="1"/>
  <c r="AD34" i="8"/>
  <c r="BQ34" i="8" s="1" a="1"/>
  <c r="BQ34" i="8" s="1"/>
  <c r="AD33" i="8"/>
  <c r="BQ33" i="8" s="1" a="1"/>
  <c r="BQ33" i="8" s="1"/>
  <c r="AD32" i="8"/>
  <c r="BQ32" i="8" s="1" a="1"/>
  <c r="BQ32" i="8" s="1"/>
  <c r="AD36" i="8"/>
  <c r="BQ36" i="8" s="1" a="1"/>
  <c r="BQ36" i="8" s="1"/>
  <c r="AD30" i="8"/>
  <c r="BQ30" i="8" s="1" a="1"/>
  <c r="BQ30" i="8" s="1"/>
  <c r="AD41" i="8"/>
  <c r="BQ41" i="8" s="1" a="1"/>
  <c r="BQ41" i="8" s="1"/>
  <c r="AD27" i="8"/>
  <c r="BQ27" i="8" s="1" a="1"/>
  <c r="BQ27" i="8" s="1"/>
  <c r="AD23" i="8"/>
  <c r="BQ23" i="8" s="1" a="1"/>
  <c r="BQ23" i="8" s="1"/>
  <c r="AD22" i="8"/>
  <c r="BQ22" i="8" s="1" a="1"/>
  <c r="BQ22" i="8" s="1"/>
  <c r="AD28" i="8"/>
  <c r="BQ28" i="8" s="1" a="1"/>
  <c r="BQ28" i="8" s="1"/>
  <c r="AD26" i="8"/>
  <c r="BQ26" i="8" s="1" a="1"/>
  <c r="BQ26" i="8" s="1"/>
  <c r="AD43" i="8"/>
  <c r="BQ43" i="8" s="1" a="1"/>
  <c r="BQ43" i="8" s="1"/>
  <c r="AD25" i="8"/>
  <c r="BQ25" i="8" s="1" a="1"/>
  <c r="BQ25" i="8" s="1"/>
  <c r="AD29" i="8"/>
  <c r="BQ29" i="8" s="1" a="1"/>
  <c r="BQ29" i="8" s="1"/>
  <c r="AD24" i="8"/>
  <c r="BQ24" i="8" s="1" a="1"/>
  <c r="BQ24" i="8" s="1"/>
  <c r="AD19" i="8"/>
  <c r="BQ19" i="8" s="1" a="1"/>
  <c r="BQ19" i="8" s="1"/>
  <c r="AD101" i="8"/>
  <c r="BQ101" i="8" s="1" a="1"/>
  <c r="BQ101" i="8" s="1"/>
  <c r="AD54" i="8"/>
  <c r="BQ54" i="8" s="1" a="1"/>
  <c r="BQ54" i="8" s="1"/>
  <c r="AD58" i="8"/>
  <c r="BQ58" i="8" s="1" a="1"/>
  <c r="BQ58" i="8" s="1"/>
  <c r="AD66" i="8"/>
  <c r="BQ66" i="8" s="1" a="1"/>
  <c r="BQ66" i="8" s="1"/>
  <c r="AD40" i="8"/>
  <c r="BQ40" i="8" s="1" a="1"/>
  <c r="BQ40" i="8" s="1"/>
  <c r="AD44" i="8"/>
  <c r="BQ44" i="8" s="1" a="1"/>
  <c r="BQ44" i="8" s="1"/>
  <c r="AD56" i="8"/>
  <c r="BQ56" i="8" s="1" a="1"/>
  <c r="BQ56" i="8" s="1"/>
  <c r="AD105" i="8"/>
  <c r="BQ105" i="8" s="1" a="1"/>
  <c r="BQ105" i="8" s="1"/>
  <c r="AD85" i="8"/>
  <c r="BQ85" i="8" s="1" a="1"/>
  <c r="BQ85" i="8" s="1"/>
  <c r="AD95" i="8"/>
  <c r="BQ95" i="8" s="1" a="1"/>
  <c r="BQ95" i="8" s="1"/>
  <c r="AD107" i="8"/>
  <c r="BQ107" i="8" s="1" a="1"/>
  <c r="BQ107" i="8" s="1"/>
  <c r="AD39" i="8"/>
  <c r="BQ39" i="8" s="1" a="1"/>
  <c r="BQ39" i="8" s="1"/>
  <c r="AD63" i="8"/>
  <c r="BQ63" i="8" s="1" a="1"/>
  <c r="BQ63" i="8" s="1"/>
  <c r="AD18" i="8"/>
  <c r="BQ18" i="8" s="1" a="1"/>
  <c r="BQ18" i="8" s="1"/>
  <c r="AD75" i="8"/>
  <c r="BQ75" i="8" s="1" a="1"/>
  <c r="BQ75" i="8" s="1"/>
  <c r="AD20" i="8"/>
  <c r="BQ20" i="8" s="1" a="1"/>
  <c r="BQ20" i="8" s="1"/>
  <c r="AD46" i="8"/>
  <c r="BQ46" i="8" s="1" a="1"/>
  <c r="BQ46" i="8" s="1"/>
  <c r="AD81" i="8"/>
  <c r="BQ81" i="8" s="1" a="1"/>
  <c r="BQ81" i="8" s="1"/>
  <c r="AD38" i="8"/>
  <c r="BQ38" i="8" s="1" a="1"/>
  <c r="BQ38" i="8" s="1"/>
  <c r="AD100" i="8"/>
  <c r="BQ100" i="8" s="1" a="1"/>
  <c r="BQ100" i="8" s="1"/>
  <c r="AD80" i="8"/>
  <c r="BQ80" i="8" s="1" a="1"/>
  <c r="BQ80" i="8" s="1"/>
  <c r="AD62" i="8"/>
  <c r="BQ62" i="8" s="1" a="1"/>
  <c r="BQ62" i="8" s="1"/>
  <c r="AD99" i="8"/>
  <c r="BQ99" i="8" s="1" a="1"/>
  <c r="BQ99" i="8" s="1"/>
  <c r="AD21" i="8"/>
  <c r="BQ21" i="8" s="1" a="1"/>
  <c r="BQ21" i="8" s="1"/>
  <c r="AD31" i="8"/>
  <c r="BQ31" i="8" s="1" a="1"/>
  <c r="BQ31" i="8" s="1"/>
  <c r="AD77" i="8"/>
  <c r="BQ77" i="8" s="1" a="1"/>
  <c r="BQ77" i="8" s="1"/>
  <c r="AD90" i="8"/>
  <c r="BQ90" i="8" s="1" a="1"/>
  <c r="BQ90" i="8" s="1"/>
  <c r="AD93" i="8"/>
  <c r="BQ93" i="8" s="1" a="1"/>
  <c r="BQ93" i="8" s="1"/>
  <c r="AD64" i="8"/>
  <c r="BQ64" i="8" s="1" a="1"/>
  <c r="BQ64" i="8" s="1"/>
  <c r="AD71" i="8"/>
  <c r="BQ71" i="8" s="1" a="1"/>
  <c r="BQ71" i="8" s="1"/>
  <c r="AD106" i="8"/>
  <c r="BQ106" i="8" s="1" a="1"/>
  <c r="BQ106" i="8" s="1"/>
  <c r="AD45" i="8"/>
  <c r="BQ45" i="8" s="1" a="1"/>
  <c r="BQ45" i="8" s="1"/>
  <c r="AD53" i="8"/>
  <c r="BQ53" i="8" s="1" a="1"/>
  <c r="BQ53" i="8" s="1"/>
  <c r="AY103" i="8" a="1"/>
  <c r="AY103" i="8" s="1"/>
  <c r="AY107" i="8" a="1"/>
  <c r="AY107" i="8" s="1"/>
  <c r="AY87" i="8" a="1"/>
  <c r="AY87" i="8" s="1"/>
  <c r="AY97" i="8" a="1"/>
  <c r="AY97" i="8" s="1"/>
  <c r="AY91" i="8" a="1"/>
  <c r="AY91" i="8" s="1"/>
  <c r="AY73" i="8" a="1"/>
  <c r="AY73" i="8" s="1"/>
  <c r="AY84" i="8" a="1"/>
  <c r="AY84" i="8" s="1"/>
  <c r="AY82" i="8" a="1"/>
  <c r="AY82" i="8" s="1"/>
  <c r="AY70" i="8" a="1"/>
  <c r="AY70" i="8" s="1"/>
  <c r="AY71" i="8" a="1"/>
  <c r="AY71" i="8" s="1"/>
  <c r="AY69" i="8" a="1"/>
  <c r="AY69" i="8" s="1"/>
  <c r="AY67" i="8" a="1"/>
  <c r="AY67" i="8" s="1"/>
  <c r="AY55" i="8" a="1"/>
  <c r="AY55" i="8" s="1"/>
  <c r="AY58" i="8" a="1"/>
  <c r="AY58" i="8" s="1"/>
  <c r="AY53" i="8" a="1"/>
  <c r="AY53" i="8" s="1"/>
  <c r="AY59" i="8" a="1"/>
  <c r="AY59" i="8" s="1"/>
  <c r="AY57" i="8" a="1"/>
  <c r="AY57" i="8" s="1"/>
  <c r="AY48" i="8" a="1"/>
  <c r="AY48" i="8" s="1"/>
  <c r="AY42" i="8" a="1"/>
  <c r="AY42" i="8" s="1"/>
  <c r="AY41" i="8" a="1"/>
  <c r="AY41" i="8" s="1"/>
  <c r="AY46" i="8" a="1"/>
  <c r="AY46" i="8" s="1"/>
  <c r="AY35" i="8" a="1"/>
  <c r="AY35" i="8" s="1"/>
  <c r="AY36" i="8" a="1"/>
  <c r="AY36" i="8" s="1"/>
  <c r="AY20" i="8" a="1"/>
  <c r="AY20" i="8" s="1"/>
  <c r="AY32" i="8" a="1"/>
  <c r="AY32" i="8" s="1"/>
  <c r="AY27" i="8" a="1"/>
  <c r="AY27" i="8" s="1"/>
  <c r="AY34" i="8" a="1"/>
  <c r="AY34" i="8" s="1"/>
  <c r="AY30" i="8" a="1"/>
  <c r="AY30" i="8" s="1"/>
  <c r="AY40" i="8" a="1"/>
  <c r="AY40" i="8" s="1"/>
  <c r="AY62" i="8" a="1"/>
  <c r="AY62" i="8" s="1"/>
  <c r="AY63" i="8" a="1"/>
  <c r="AY63" i="8" s="1"/>
  <c r="AY60" i="8" a="1"/>
  <c r="AY60" i="8" s="1"/>
  <c r="AY80" i="8" a="1"/>
  <c r="AY80" i="8" s="1"/>
  <c r="AY74" i="8" a="1"/>
  <c r="AY74" i="8" s="1"/>
  <c r="AY98" i="8" a="1"/>
  <c r="AY98" i="8" s="1"/>
  <c r="AY39" i="8" a="1"/>
  <c r="AY39" i="8" s="1"/>
  <c r="AY76" i="8" a="1"/>
  <c r="AY76" i="8" s="1"/>
  <c r="AY61" i="8" a="1"/>
  <c r="AY61" i="8" s="1"/>
  <c r="AY88" i="8" a="1"/>
  <c r="AY88" i="8" s="1"/>
  <c r="AY33" i="8" a="1"/>
  <c r="AY33" i="8" s="1"/>
  <c r="AY86" i="8" a="1"/>
  <c r="AY86" i="8" s="1"/>
  <c r="AY100" i="8" a="1"/>
  <c r="AY100" i="8" s="1"/>
  <c r="AY19" i="8" a="1"/>
  <c r="AY19" i="8" s="1"/>
  <c r="AY50" i="8" a="1"/>
  <c r="AY50" i="8" s="1"/>
  <c r="AY72" i="8" a="1"/>
  <c r="AY72" i="8" s="1"/>
  <c r="AY85" i="8" a="1"/>
  <c r="AY85" i="8" s="1"/>
  <c r="AY106" i="8" a="1"/>
  <c r="AY106" i="8" s="1"/>
  <c r="AY89" i="8" a="1"/>
  <c r="AY89" i="8" s="1"/>
  <c r="AY102" i="8" a="1"/>
  <c r="AY102" i="8" s="1"/>
  <c r="AY24" i="8" a="1"/>
  <c r="AY24" i="8" s="1"/>
  <c r="AY28" i="8" a="1"/>
  <c r="AY28" i="8" s="1"/>
  <c r="AY56" i="8" a="1"/>
  <c r="AY56" i="8" s="1"/>
  <c r="AY94" i="8" a="1"/>
  <c r="AY94" i="8" s="1"/>
  <c r="AY45" i="8" a="1"/>
  <c r="AY45" i="8" s="1"/>
  <c r="AY65" i="8" a="1"/>
  <c r="AY65" i="8" s="1"/>
  <c r="AY90" i="8" a="1"/>
  <c r="AY90" i="8" s="1"/>
  <c r="AY21" i="8" a="1"/>
  <c r="AY21" i="8" s="1"/>
  <c r="AY54" i="8" a="1"/>
  <c r="AY54" i="8" s="1"/>
  <c r="AY66" i="8" a="1"/>
  <c r="AY66" i="8" s="1"/>
  <c r="AY78" i="8" a="1"/>
  <c r="AY78" i="8" s="1"/>
  <c r="AY75" i="8" a="1"/>
  <c r="AY75" i="8" s="1"/>
  <c r="AY18" i="8" a="1"/>
  <c r="AY18" i="8" s="1"/>
  <c r="AY37" i="8" a="1"/>
  <c r="AY37" i="8" s="1"/>
  <c r="AY25" i="8" a="1"/>
  <c r="AY25" i="8" s="1"/>
  <c r="AY29" i="8" a="1"/>
  <c r="AY29" i="8" s="1"/>
  <c r="AY68" i="8" a="1"/>
  <c r="AY68" i="8" s="1"/>
  <c r="AY83" i="8" a="1"/>
  <c r="AY83" i="8" s="1"/>
  <c r="AY96" i="8" a="1"/>
  <c r="AY96" i="8" s="1"/>
  <c r="AY105" i="8" a="1"/>
  <c r="AY105" i="8" s="1"/>
  <c r="AY22" i="8" a="1"/>
  <c r="AY22" i="8" s="1"/>
  <c r="AY43" i="8" a="1"/>
  <c r="AY43" i="8" s="1"/>
  <c r="AY47" i="8" a="1"/>
  <c r="AY47" i="8" s="1"/>
  <c r="AY99" i="8" a="1"/>
  <c r="AY99" i="8" s="1"/>
  <c r="AY51" i="8" a="1"/>
  <c r="AY51" i="8" s="1"/>
  <c r="AY23" i="8" a="1"/>
  <c r="AY23" i="8" s="1"/>
  <c r="AY31" i="8" a="1"/>
  <c r="AY31" i="8" s="1"/>
  <c r="AY44" i="8" a="1"/>
  <c r="AY44" i="8" s="1"/>
  <c r="AY64" i="8" a="1"/>
  <c r="AY64" i="8" s="1"/>
  <c r="AY49" i="8" a="1"/>
  <c r="AY49" i="8" s="1"/>
  <c r="AY77" i="8" a="1"/>
  <c r="AY77" i="8" s="1"/>
  <c r="AY93" i="8" a="1"/>
  <c r="AY93" i="8" s="1"/>
  <c r="AY104" i="8" a="1"/>
  <c r="AY104" i="8" s="1"/>
  <c r="AY26" i="8" a="1"/>
  <c r="AY26" i="8" s="1"/>
  <c r="AY95" i="8" a="1"/>
  <c r="AY95" i="8" s="1"/>
  <c r="AY92" i="8" a="1"/>
  <c r="AY92" i="8" s="1"/>
  <c r="AY81" i="8" a="1"/>
  <c r="AY81" i="8" s="1"/>
  <c r="AY38" i="8" a="1"/>
  <c r="AY38" i="8" s="1"/>
  <c r="AY52" i="8" a="1"/>
  <c r="AY52" i="8" s="1"/>
  <c r="AY101" i="8" a="1"/>
  <c r="AY101" i="8" s="1"/>
  <c r="AY79" i="8" a="1"/>
  <c r="AY79" i="8" s="1"/>
  <c r="BN18" i="8"/>
  <c r="BN34" i="8"/>
  <c r="BN52" i="8"/>
  <c r="BN61" i="8"/>
  <c r="BN72" i="8"/>
  <c r="BN82" i="8"/>
  <c r="BN98" i="8"/>
  <c r="AW103" i="8" a="1"/>
  <c r="AW103" i="8" s="1"/>
  <c r="AW93" i="8" a="1"/>
  <c r="AW93" i="8" s="1"/>
  <c r="AW101" i="8" a="1"/>
  <c r="AW101" i="8" s="1"/>
  <c r="AW100" i="8" a="1"/>
  <c r="AW100" i="8" s="1"/>
  <c r="AW99" i="8" a="1"/>
  <c r="AW99" i="8" s="1"/>
  <c r="AW89" i="8" a="1"/>
  <c r="AW89" i="8" s="1"/>
  <c r="AW88" i="8" a="1"/>
  <c r="AW88" i="8" s="1"/>
  <c r="AW95" i="8" a="1"/>
  <c r="AW95" i="8" s="1"/>
  <c r="AW74" i="8" a="1"/>
  <c r="AW74" i="8" s="1"/>
  <c r="AW85" i="8" a="1"/>
  <c r="AW85" i="8" s="1"/>
  <c r="AW73" i="8" a="1"/>
  <c r="AW73" i="8" s="1"/>
  <c r="AW81" i="8" a="1"/>
  <c r="AW81" i="8" s="1"/>
  <c r="AW65" i="8" a="1"/>
  <c r="AW65" i="8" s="1"/>
  <c r="AW75" i="8" a="1"/>
  <c r="AW75" i="8" s="1"/>
  <c r="AW60" i="8" a="1"/>
  <c r="AW60" i="8" s="1"/>
  <c r="AW57" i="8" a="1"/>
  <c r="AW57" i="8" s="1"/>
  <c r="AW55" i="8" a="1"/>
  <c r="AW55" i="8" s="1"/>
  <c r="AW54" i="8" a="1"/>
  <c r="AW54" i="8" s="1"/>
  <c r="AW51" i="8" a="1"/>
  <c r="AW51" i="8" s="1"/>
  <c r="AW49" i="8" a="1"/>
  <c r="AW49" i="8" s="1"/>
  <c r="AW48" i="8" a="1"/>
  <c r="AW48" i="8" s="1"/>
  <c r="AW58" i="8" a="1"/>
  <c r="AW58" i="8" s="1"/>
  <c r="AW50" i="8" a="1"/>
  <c r="AW50" i="8" s="1"/>
  <c r="AW56" i="8" a="1"/>
  <c r="AW56" i="8" s="1"/>
  <c r="AW39" i="8" a="1"/>
  <c r="AW39" i="8" s="1"/>
  <c r="AW47" i="8" a="1"/>
  <c r="AW47" i="8" s="1"/>
  <c r="AW46" i="8" a="1"/>
  <c r="AW46" i="8" s="1"/>
  <c r="AW40" i="8" a="1"/>
  <c r="AW40" i="8" s="1"/>
  <c r="AW38" i="8" a="1"/>
  <c r="AW38" i="8" s="1"/>
  <c r="AW35" i="8" a="1"/>
  <c r="AW35" i="8" s="1"/>
  <c r="AW19" i="8" a="1"/>
  <c r="AW19" i="8" s="1"/>
  <c r="AW24" i="8" a="1"/>
  <c r="AW24" i="8" s="1"/>
  <c r="AW20" i="8" a="1"/>
  <c r="AW20" i="8" s="1"/>
  <c r="AW23" i="8" a="1"/>
  <c r="AW23" i="8" s="1"/>
  <c r="AW22" i="8" a="1"/>
  <c r="AW22" i="8" s="1"/>
  <c r="AW21" i="8" a="1"/>
  <c r="AW21" i="8" s="1"/>
  <c r="AW33" i="8" a="1"/>
  <c r="AW33" i="8" s="1"/>
  <c r="AW70" i="8" a="1"/>
  <c r="AW70" i="8" s="1"/>
  <c r="AW82" i="8" a="1"/>
  <c r="AW82" i="8" s="1"/>
  <c r="AW84" i="8" a="1"/>
  <c r="AW84" i="8" s="1"/>
  <c r="AW29" i="8" a="1"/>
  <c r="AW29" i="8" s="1"/>
  <c r="AW45" i="8" a="1"/>
  <c r="AW45" i="8" s="1"/>
  <c r="AW78" i="8" a="1"/>
  <c r="AW78" i="8" s="1"/>
  <c r="AW67" i="8" a="1"/>
  <c r="AW67" i="8" s="1"/>
  <c r="AW77" i="8" a="1"/>
  <c r="AW77" i="8" s="1"/>
  <c r="AW76" i="8" a="1"/>
  <c r="AW76" i="8" s="1"/>
  <c r="AW90" i="8" a="1"/>
  <c r="AW90" i="8" s="1"/>
  <c r="AW92" i="8" a="1"/>
  <c r="AW92" i="8" s="1"/>
  <c r="AW59" i="8" a="1"/>
  <c r="AW59" i="8" s="1"/>
  <c r="AW61" i="8" a="1"/>
  <c r="AW61" i="8" s="1"/>
  <c r="AW94" i="8" a="1"/>
  <c r="AW94" i="8" s="1"/>
  <c r="AW96" i="8" a="1"/>
  <c r="AW96" i="8" s="1"/>
  <c r="AW97" i="8" a="1"/>
  <c r="AW97" i="8" s="1"/>
  <c r="AW18" i="8" a="1"/>
  <c r="AW18" i="8" s="1"/>
  <c r="AW25" i="8" a="1"/>
  <c r="AW25" i="8" s="1"/>
  <c r="AW36" i="8" a="1"/>
  <c r="AW36" i="8" s="1"/>
  <c r="AW44" i="8" a="1"/>
  <c r="AW44" i="8" s="1"/>
  <c r="AW86" i="8" a="1"/>
  <c r="AW86" i="8" s="1"/>
  <c r="AW87" i="8" a="1"/>
  <c r="AW87" i="8" s="1"/>
  <c r="AW107" i="8" a="1"/>
  <c r="AW107" i="8" s="1"/>
  <c r="AW28" i="8" a="1"/>
  <c r="AW28" i="8" s="1"/>
  <c r="AW53" i="8" a="1"/>
  <c r="AW53" i="8" s="1"/>
  <c r="AW91" i="8" a="1"/>
  <c r="AW91" i="8" s="1"/>
  <c r="AW106" i="8" a="1"/>
  <c r="AW106" i="8" s="1"/>
  <c r="AW105" i="8" a="1"/>
  <c r="AW105" i="8" s="1"/>
  <c r="AW34" i="8" a="1"/>
  <c r="AW34" i="8" s="1"/>
  <c r="AW41" i="8" a="1"/>
  <c r="AW41" i="8" s="1"/>
  <c r="AW52" i="8" a="1"/>
  <c r="AW52" i="8" s="1"/>
  <c r="AW69" i="8" a="1"/>
  <c r="AW69" i="8" s="1"/>
  <c r="AW98" i="8" a="1"/>
  <c r="AW98" i="8" s="1"/>
  <c r="AW26" i="8" a="1"/>
  <c r="AW26" i="8" s="1"/>
  <c r="AW68" i="8" a="1"/>
  <c r="AW68" i="8" s="1"/>
  <c r="AW72" i="8" a="1"/>
  <c r="AW72" i="8" s="1"/>
  <c r="AW83" i="8" a="1"/>
  <c r="AW83" i="8" s="1"/>
  <c r="AW102" i="8" a="1"/>
  <c r="AW102" i="8" s="1"/>
  <c r="AW42" i="8" a="1"/>
  <c r="AW42" i="8" s="1"/>
  <c r="AW62" i="8" a="1"/>
  <c r="AW62" i="8" s="1"/>
  <c r="AW66" i="8" a="1"/>
  <c r="AW66" i="8" s="1"/>
  <c r="AW71" i="8" a="1"/>
  <c r="AW71" i="8" s="1"/>
  <c r="AW79" i="8" a="1"/>
  <c r="AW79" i="8" s="1"/>
  <c r="AW27" i="8" a="1"/>
  <c r="AW27" i="8" s="1"/>
  <c r="AW31" i="8" a="1"/>
  <c r="AW31" i="8" s="1"/>
  <c r="AW63" i="8" a="1"/>
  <c r="AW63" i="8" s="1"/>
  <c r="AW37" i="8" a="1"/>
  <c r="AW37" i="8" s="1"/>
  <c r="AW104" i="8" a="1"/>
  <c r="AW104" i="8" s="1"/>
  <c r="AW43" i="8" a="1"/>
  <c r="AW43" i="8" s="1"/>
  <c r="AW64" i="8" a="1"/>
  <c r="AW64" i="8" s="1"/>
  <c r="AW30" i="8" a="1"/>
  <c r="AW30" i="8" s="1"/>
  <c r="AW80" i="8" a="1"/>
  <c r="AW80" i="8" s="1"/>
  <c r="AW32" i="8" a="1"/>
  <c r="AW32" i="8" s="1"/>
  <c r="AQ103" i="8" a="1"/>
  <c r="AQ103" i="8" s="1"/>
  <c r="AQ93" i="8" a="1"/>
  <c r="AQ93" i="8" s="1"/>
  <c r="AQ100" i="8" a="1"/>
  <c r="AQ100" i="8" s="1"/>
  <c r="AQ99" i="8" a="1"/>
  <c r="AQ99" i="8" s="1"/>
  <c r="AQ101" i="8" a="1"/>
  <c r="AQ101" i="8" s="1"/>
  <c r="AQ89" i="8" a="1"/>
  <c r="AQ89" i="8" s="1"/>
  <c r="AQ88" i="8" a="1"/>
  <c r="AQ88" i="8" s="1"/>
  <c r="AQ74" i="8" a="1"/>
  <c r="AQ74" i="8" s="1"/>
  <c r="AQ73" i="8" a="1"/>
  <c r="AQ73" i="8" s="1"/>
  <c r="AQ81" i="8" a="1"/>
  <c r="AQ81" i="8" s="1"/>
  <c r="AQ65" i="8" a="1"/>
  <c r="AQ65" i="8" s="1"/>
  <c r="AQ75" i="8" a="1"/>
  <c r="AQ75" i="8" s="1"/>
  <c r="AQ66" i="8" a="1"/>
  <c r="AQ66" i="8" s="1"/>
  <c r="AQ60" i="8" a="1"/>
  <c r="AQ60" i="8" s="1"/>
  <c r="AQ57" i="8" a="1"/>
  <c r="AQ57" i="8" s="1"/>
  <c r="AQ55" i="8" a="1"/>
  <c r="AQ55" i="8" s="1"/>
  <c r="AQ54" i="8" a="1"/>
  <c r="AQ54" i="8" s="1"/>
  <c r="AQ49" i="8" a="1"/>
  <c r="AQ49" i="8" s="1"/>
  <c r="AQ48" i="8" a="1"/>
  <c r="AQ48" i="8" s="1"/>
  <c r="AQ56" i="8" a="1"/>
  <c r="AQ56" i="8" s="1"/>
  <c r="AQ47" i="8" a="1"/>
  <c r="AQ47" i="8" s="1"/>
  <c r="AQ46" i="8" a="1"/>
  <c r="AQ46" i="8" s="1"/>
  <c r="AQ39" i="8" a="1"/>
  <c r="AQ39" i="8" s="1"/>
  <c r="AQ50" i="8" a="1"/>
  <c r="AQ50" i="8" s="1"/>
  <c r="AQ29" i="8" a="1"/>
  <c r="AQ29" i="8" s="1"/>
  <c r="AQ40" i="8" a="1"/>
  <c r="AQ40" i="8" s="1"/>
  <c r="AQ38" i="8" a="1"/>
  <c r="AQ38" i="8" s="1"/>
  <c r="AQ35" i="8" a="1"/>
  <c r="AQ35" i="8" s="1"/>
  <c r="AQ24" i="8" a="1"/>
  <c r="AQ24" i="8" s="1"/>
  <c r="AQ23" i="8" a="1"/>
  <c r="AQ23" i="8" s="1"/>
  <c r="AQ22" i="8" a="1"/>
  <c r="AQ22" i="8" s="1"/>
  <c r="AQ21" i="8" a="1"/>
  <c r="AQ21" i="8" s="1"/>
  <c r="AQ20" i="8" a="1"/>
  <c r="AQ20" i="8" s="1"/>
  <c r="AQ19" i="8" a="1"/>
  <c r="AQ19" i="8" s="1"/>
  <c r="AQ27" i="8" a="1"/>
  <c r="AQ27" i="8" s="1"/>
  <c r="AQ31" i="8" a="1"/>
  <c r="AQ31" i="8" s="1"/>
  <c r="AQ63" i="8" a="1"/>
  <c r="AQ63" i="8" s="1"/>
  <c r="AQ67" i="8" a="1"/>
  <c r="AQ67" i="8" s="1"/>
  <c r="AQ76" i="8" a="1"/>
  <c r="AQ76" i="8" s="1"/>
  <c r="AQ92" i="8" a="1"/>
  <c r="AQ92" i="8" s="1"/>
  <c r="AQ33" i="8" a="1"/>
  <c r="AQ33" i="8" s="1"/>
  <c r="AQ34" i="8" a="1"/>
  <c r="AQ34" i="8" s="1"/>
  <c r="AQ36" i="8" a="1"/>
  <c r="AQ36" i="8" s="1"/>
  <c r="AQ59" i="8" a="1"/>
  <c r="AQ59" i="8" s="1"/>
  <c r="AQ61" i="8" a="1"/>
  <c r="AQ61" i="8" s="1"/>
  <c r="AQ94" i="8" a="1"/>
  <c r="AQ94" i="8" s="1"/>
  <c r="AQ77" i="8" a="1"/>
  <c r="AQ77" i="8" s="1"/>
  <c r="AQ90" i="8" a="1"/>
  <c r="AQ90" i="8" s="1"/>
  <c r="AQ97" i="8" a="1"/>
  <c r="AQ97" i="8" s="1"/>
  <c r="AQ18" i="8" a="1"/>
  <c r="AQ18" i="8" s="1"/>
  <c r="AQ25" i="8" a="1"/>
  <c r="AQ25" i="8" s="1"/>
  <c r="AQ87" i="8" a="1"/>
  <c r="AQ87" i="8" s="1"/>
  <c r="AQ28" i="8" a="1"/>
  <c r="AQ28" i="8" s="1"/>
  <c r="AQ51" i="8" a="1"/>
  <c r="AQ51" i="8" s="1"/>
  <c r="AQ58" i="8" a="1"/>
  <c r="AQ58" i="8" s="1"/>
  <c r="AQ53" i="8" a="1"/>
  <c r="AQ53" i="8" s="1"/>
  <c r="AQ96" i="8" a="1"/>
  <c r="AQ96" i="8" s="1"/>
  <c r="AQ85" i="8" a="1"/>
  <c r="AQ85" i="8" s="1"/>
  <c r="AQ105" i="8" a="1"/>
  <c r="AQ105" i="8" s="1"/>
  <c r="AQ30" i="8" a="1"/>
  <c r="AQ30" i="8" s="1"/>
  <c r="AQ43" i="8" a="1"/>
  <c r="AQ43" i="8" s="1"/>
  <c r="AQ41" i="8" a="1"/>
  <c r="AQ41" i="8" s="1"/>
  <c r="AQ69" i="8" a="1"/>
  <c r="AQ69" i="8" s="1"/>
  <c r="AQ107" i="8" a="1"/>
  <c r="AQ107" i="8" s="1"/>
  <c r="AQ26" i="8" a="1"/>
  <c r="AQ26" i="8" s="1"/>
  <c r="AQ45" i="8" a="1"/>
  <c r="AQ45" i="8" s="1"/>
  <c r="AQ44" i="8" a="1"/>
  <c r="AQ44" i="8" s="1"/>
  <c r="AQ91" i="8" a="1"/>
  <c r="AQ91" i="8" s="1"/>
  <c r="AQ106" i="8" a="1"/>
  <c r="AQ106" i="8" s="1"/>
  <c r="AQ98" i="8" a="1"/>
  <c r="AQ98" i="8" s="1"/>
  <c r="AQ102" i="8" a="1"/>
  <c r="AQ102" i="8" s="1"/>
  <c r="AQ32" i="8" a="1"/>
  <c r="AQ32" i="8" s="1"/>
  <c r="AQ42" i="8" a="1"/>
  <c r="AQ42" i="8" s="1"/>
  <c r="AQ52" i="8" a="1"/>
  <c r="AQ52" i="8" s="1"/>
  <c r="AQ71" i="8" a="1"/>
  <c r="AQ71" i="8" s="1"/>
  <c r="AQ79" i="8" a="1"/>
  <c r="AQ79" i="8" s="1"/>
  <c r="AQ37" i="8" a="1"/>
  <c r="AQ37" i="8" s="1"/>
  <c r="AQ68" i="8" a="1"/>
  <c r="AQ68" i="8" s="1"/>
  <c r="AQ72" i="8" a="1"/>
  <c r="AQ72" i="8" s="1"/>
  <c r="AQ83" i="8" a="1"/>
  <c r="AQ83" i="8" s="1"/>
  <c r="AQ80" i="8" a="1"/>
  <c r="AQ80" i="8" s="1"/>
  <c r="AQ64" i="8" a="1"/>
  <c r="AQ64" i="8" s="1"/>
  <c r="AQ70" i="8" a="1"/>
  <c r="AQ70" i="8" s="1"/>
  <c r="AQ86" i="8" a="1"/>
  <c r="AQ86" i="8" s="1"/>
  <c r="AQ82" i="8" a="1"/>
  <c r="AQ82" i="8" s="1"/>
  <c r="AQ84" i="8" a="1"/>
  <c r="AQ84" i="8" s="1"/>
  <c r="AQ62" i="8" a="1"/>
  <c r="AQ62" i="8" s="1"/>
  <c r="AQ78" i="8" a="1"/>
  <c r="AQ78" i="8" s="1"/>
  <c r="AQ104" i="8" a="1"/>
  <c r="AQ104" i="8" s="1"/>
  <c r="AQ95" i="8" a="1"/>
  <c r="AQ95" i="8" s="1"/>
  <c r="AB102" i="8"/>
  <c r="BO102" i="8" s="1" a="1"/>
  <c r="BO102" i="8" s="1"/>
  <c r="AB103" i="8"/>
  <c r="BO103" i="8" s="1" a="1"/>
  <c r="BO103" i="8" s="1"/>
  <c r="AB104" i="8"/>
  <c r="BO104" i="8" s="1" a="1"/>
  <c r="BO104" i="8" s="1"/>
  <c r="AB98" i="8"/>
  <c r="BO98" i="8" s="1" a="1"/>
  <c r="BO98" i="8" s="1"/>
  <c r="AB97" i="8"/>
  <c r="BO97" i="8" s="1" a="1"/>
  <c r="BO97" i="8" s="1"/>
  <c r="AB106" i="8"/>
  <c r="BO106" i="8" s="1" a="1"/>
  <c r="BO106" i="8" s="1"/>
  <c r="AB96" i="8"/>
  <c r="BO96" i="8" s="1" a="1"/>
  <c r="BO96" i="8" s="1"/>
  <c r="AB92" i="8"/>
  <c r="BO92" i="8" s="1" a="1"/>
  <c r="BO92" i="8" s="1"/>
  <c r="AB87" i="8"/>
  <c r="BO87" i="8" s="1" a="1"/>
  <c r="BO87" i="8" s="1"/>
  <c r="AB105" i="8"/>
  <c r="BO105" i="8" s="1" a="1"/>
  <c r="BO105" i="8" s="1"/>
  <c r="AB93" i="8"/>
  <c r="BO93" i="8" s="1" a="1"/>
  <c r="BO93" i="8" s="1"/>
  <c r="AB91" i="8"/>
  <c r="BO91" i="8" s="1" a="1"/>
  <c r="BO91" i="8" s="1"/>
  <c r="AB89" i="8"/>
  <c r="BO89" i="8" s="1" a="1"/>
  <c r="BO89" i="8" s="1"/>
  <c r="AB90" i="8"/>
  <c r="BO90" i="8" s="1" a="1"/>
  <c r="BO90" i="8" s="1"/>
  <c r="AB84" i="8"/>
  <c r="BO84" i="8" s="1" a="1"/>
  <c r="BO84" i="8" s="1"/>
  <c r="AB83" i="8"/>
  <c r="BO83" i="8" s="1" a="1"/>
  <c r="BO83" i="8" s="1"/>
  <c r="AB94" i="8"/>
  <c r="BO94" i="8" s="1" a="1"/>
  <c r="BO94" i="8" s="1"/>
  <c r="AB82" i="8"/>
  <c r="BO82" i="8" s="1" a="1"/>
  <c r="BO82" i="8" s="1"/>
  <c r="AB72" i="8"/>
  <c r="BO72" i="8" s="1" a="1"/>
  <c r="BO72" i="8" s="1"/>
  <c r="AB80" i="8"/>
  <c r="BO80" i="8" s="1" a="1"/>
  <c r="BO80" i="8" s="1"/>
  <c r="AB88" i="8"/>
  <c r="BO88" i="8" s="1" a="1"/>
  <c r="BO88" i="8" s="1"/>
  <c r="AB79" i="8"/>
  <c r="BO79" i="8" s="1" a="1"/>
  <c r="BO79" i="8" s="1"/>
  <c r="AB78" i="8"/>
  <c r="BO78" i="8" s="1" a="1"/>
  <c r="BO78" i="8" s="1"/>
  <c r="AB74" i="8"/>
  <c r="BO74" i="8" s="1" a="1"/>
  <c r="BO74" i="8" s="1"/>
  <c r="AB75" i="8"/>
  <c r="BO75" i="8" s="1" a="1"/>
  <c r="BO75" i="8" s="1"/>
  <c r="AB70" i="8"/>
  <c r="BO70" i="8" s="1" a="1"/>
  <c r="BO70" i="8" s="1"/>
  <c r="AB69" i="8"/>
  <c r="BO69" i="8" s="1" a="1"/>
  <c r="BO69" i="8" s="1"/>
  <c r="AB68" i="8"/>
  <c r="BO68" i="8" s="1" a="1"/>
  <c r="BO68" i="8" s="1"/>
  <c r="AB67" i="8"/>
  <c r="BO67" i="8" s="1" a="1"/>
  <c r="BO67" i="8" s="1"/>
  <c r="AB65" i="8"/>
  <c r="BO65" i="8" s="1" a="1"/>
  <c r="BO65" i="8" s="1"/>
  <c r="AB71" i="8"/>
  <c r="BO71" i="8" s="1" a="1"/>
  <c r="BO71" i="8" s="1"/>
  <c r="AB59" i="8"/>
  <c r="BO59" i="8" s="1" a="1"/>
  <c r="BO59" i="8" s="1"/>
  <c r="AB76" i="8"/>
  <c r="BO76" i="8" s="1" a="1"/>
  <c r="BO76" i="8" s="1"/>
  <c r="AB63" i="8"/>
  <c r="BO63" i="8" s="1" a="1"/>
  <c r="BO63" i="8" s="1"/>
  <c r="AB66" i="8"/>
  <c r="BO66" i="8" s="1" a="1"/>
  <c r="BO66" i="8" s="1"/>
  <c r="AB57" i="8"/>
  <c r="BO57" i="8" s="1" a="1"/>
  <c r="BO57" i="8" s="1"/>
  <c r="AB62" i="8"/>
  <c r="BO62" i="8" s="1" a="1"/>
  <c r="BO62" i="8" s="1"/>
  <c r="AB55" i="8"/>
  <c r="BO55" i="8" s="1" a="1"/>
  <c r="BO55" i="8" s="1"/>
  <c r="AB52" i="8"/>
  <c r="BO52" i="8" s="1" a="1"/>
  <c r="BO52" i="8" s="1"/>
  <c r="AB51" i="8"/>
  <c r="BO51" i="8" s="1" a="1"/>
  <c r="BO51" i="8" s="1"/>
  <c r="AB60" i="8"/>
  <c r="BO60" i="8" s="1" a="1"/>
  <c r="BO60" i="8" s="1"/>
  <c r="AB61" i="8"/>
  <c r="BO61" i="8" s="1" a="1"/>
  <c r="BO61" i="8" s="1"/>
  <c r="AB49" i="8"/>
  <c r="BO49" i="8" s="1" a="1"/>
  <c r="BO49" i="8" s="1"/>
  <c r="AB50" i="8"/>
  <c r="BO50" i="8" s="1" a="1"/>
  <c r="BO50" i="8" s="1"/>
  <c r="AB37" i="8"/>
  <c r="BO37" i="8" s="1" a="1"/>
  <c r="BO37" i="8" s="1"/>
  <c r="AB36" i="8"/>
  <c r="BO36" i="8" s="1" a="1"/>
  <c r="BO36" i="8" s="1"/>
  <c r="AB45" i="8"/>
  <c r="BO45" i="8" s="1" a="1"/>
  <c r="BO45" i="8" s="1"/>
  <c r="AB42" i="8"/>
  <c r="BO42" i="8" s="1" a="1"/>
  <c r="BO42" i="8" s="1"/>
  <c r="AB27" i="8"/>
  <c r="BO27" i="8" s="1" a="1"/>
  <c r="BO27" i="8" s="1"/>
  <c r="AB44" i="8"/>
  <c r="BO44" i="8" s="1" a="1"/>
  <c r="BO44" i="8" s="1"/>
  <c r="AB35" i="8"/>
  <c r="BO35" i="8" s="1" a="1"/>
  <c r="BO35" i="8" s="1"/>
  <c r="AB34" i="8"/>
  <c r="BO34" i="8" s="1" a="1"/>
  <c r="BO34" i="8" s="1"/>
  <c r="AB33" i="8"/>
  <c r="BO33" i="8" s="1" a="1"/>
  <c r="BO33" i="8" s="1"/>
  <c r="AB32" i="8"/>
  <c r="BO32" i="8" s="1" a="1"/>
  <c r="BO32" i="8" s="1"/>
  <c r="AB30" i="8"/>
  <c r="BO30" i="8" s="1" a="1"/>
  <c r="BO30" i="8" s="1"/>
  <c r="AB43" i="8"/>
  <c r="BO43" i="8" s="1" a="1"/>
  <c r="BO43" i="8" s="1"/>
  <c r="AB22" i="8"/>
  <c r="BO22" i="8" s="1" a="1"/>
  <c r="BO22" i="8" s="1"/>
  <c r="AB25" i="8"/>
  <c r="BO25" i="8" s="1" a="1"/>
  <c r="BO25" i="8" s="1"/>
  <c r="AB24" i="8"/>
  <c r="BO24" i="8" s="1" a="1"/>
  <c r="BO24" i="8" s="1"/>
  <c r="AB18" i="8"/>
  <c r="BO18" i="8" s="1" a="1"/>
  <c r="BO18" i="8" s="1"/>
  <c r="AB29" i="8"/>
  <c r="BO29" i="8" s="1" a="1"/>
  <c r="BO29" i="8" s="1"/>
  <c r="AB31" i="8"/>
  <c r="BO31" i="8" s="1" a="1"/>
  <c r="BO31" i="8" s="1"/>
  <c r="AB28" i="8"/>
  <c r="BO28" i="8" s="1" a="1"/>
  <c r="BO28" i="8" s="1"/>
  <c r="AB26" i="8"/>
  <c r="BO26" i="8" s="1" a="1"/>
  <c r="BO26" i="8" s="1"/>
  <c r="AB20" i="8"/>
  <c r="BO20" i="8" s="1" a="1"/>
  <c r="BO20" i="8" s="1"/>
  <c r="AB48" i="8"/>
  <c r="BO48" i="8" s="1" a="1"/>
  <c r="BO48" i="8" s="1"/>
  <c r="AB77" i="8"/>
  <c r="BO77" i="8" s="1" a="1"/>
  <c r="BO77" i="8" s="1"/>
  <c r="AB23" i="8"/>
  <c r="BO23" i="8" s="1" a="1"/>
  <c r="BO23" i="8" s="1"/>
  <c r="AB41" i="8"/>
  <c r="BO41" i="8" s="1" a="1"/>
  <c r="BO41" i="8" s="1"/>
  <c r="AB53" i="8"/>
  <c r="BO53" i="8" s="1" a="1"/>
  <c r="BO53" i="8" s="1"/>
  <c r="AB81" i="8"/>
  <c r="BO81" i="8" s="1" a="1"/>
  <c r="BO81" i="8" s="1"/>
  <c r="AB47" i="8"/>
  <c r="BO47" i="8" s="1" a="1"/>
  <c r="BO47" i="8" s="1"/>
  <c r="AB39" i="8"/>
  <c r="BO39" i="8" s="1" a="1"/>
  <c r="BO39" i="8" s="1"/>
  <c r="AB54" i="8"/>
  <c r="BO54" i="8" s="1" a="1"/>
  <c r="BO54" i="8" s="1"/>
  <c r="AB58" i="8"/>
  <c r="BO58" i="8" s="1" a="1"/>
  <c r="BO58" i="8" s="1"/>
  <c r="AB85" i="8"/>
  <c r="BO85" i="8" s="1" a="1"/>
  <c r="BO85" i="8" s="1"/>
  <c r="AB95" i="8"/>
  <c r="BO95" i="8" s="1" a="1"/>
  <c r="BO95" i="8" s="1"/>
  <c r="AB101" i="8"/>
  <c r="BO101" i="8" s="1" a="1"/>
  <c r="BO101" i="8" s="1"/>
  <c r="AB21" i="8"/>
  <c r="BO21" i="8" s="1" a="1"/>
  <c r="BO21" i="8" s="1"/>
  <c r="AB40" i="8"/>
  <c r="BO40" i="8" s="1" a="1"/>
  <c r="BO40" i="8" s="1"/>
  <c r="AB107" i="8"/>
  <c r="BO107" i="8" s="1" a="1"/>
  <c r="BO107" i="8" s="1"/>
  <c r="AB56" i="8"/>
  <c r="BO56" i="8" s="1" a="1"/>
  <c r="BO56" i="8" s="1"/>
  <c r="AB86" i="8"/>
  <c r="BO86" i="8" s="1" a="1"/>
  <c r="BO86" i="8" s="1"/>
  <c r="AB46" i="8"/>
  <c r="BO46" i="8" s="1" a="1"/>
  <c r="BO46" i="8" s="1"/>
  <c r="AB38" i="8"/>
  <c r="BO38" i="8" s="1" a="1"/>
  <c r="BO38" i="8" s="1"/>
  <c r="AB64" i="8"/>
  <c r="BO64" i="8" s="1" a="1"/>
  <c r="BO64" i="8" s="1"/>
  <c r="AB19" i="8"/>
  <c r="BO19" i="8" s="1" a="1"/>
  <c r="BO19" i="8" s="1"/>
  <c r="AB99" i="8"/>
  <c r="BO99" i="8" s="1" a="1"/>
  <c r="BO99" i="8" s="1"/>
  <c r="AB73" i="8"/>
  <c r="BO73" i="8" s="1" a="1"/>
  <c r="BO73" i="8" s="1"/>
  <c r="AB100" i="8"/>
  <c r="BO100" i="8" s="1" a="1"/>
  <c r="BO100" i="8" s="1"/>
  <c r="AP102" i="8" a="1"/>
  <c r="AP102" i="8" s="1"/>
  <c r="AP103" i="8" a="1"/>
  <c r="AP103" i="8" s="1"/>
  <c r="AP94" i="8" a="1"/>
  <c r="AP94" i="8" s="1"/>
  <c r="AP101" i="8" a="1"/>
  <c r="AP101" i="8" s="1"/>
  <c r="AP88" i="8" a="1"/>
  <c r="AP88" i="8" s="1"/>
  <c r="AP87" i="8" a="1"/>
  <c r="AP87" i="8" s="1"/>
  <c r="AP97" i="8" a="1"/>
  <c r="AP97" i="8" s="1"/>
  <c r="AP83" i="8" a="1"/>
  <c r="AP83" i="8" s="1"/>
  <c r="AP75" i="8" a="1"/>
  <c r="AP75" i="8" s="1"/>
  <c r="AP85" i="8" a="1"/>
  <c r="AP85" i="8" s="1"/>
  <c r="AP72" i="8" a="1"/>
  <c r="AP72" i="8" s="1"/>
  <c r="AP73" i="8" a="1"/>
  <c r="AP73" i="8" s="1"/>
  <c r="AP77" i="8" a="1"/>
  <c r="AP77" i="8" s="1"/>
  <c r="AP66" i="8" a="1"/>
  <c r="AP66" i="8" s="1"/>
  <c r="AP68" i="8" a="1"/>
  <c r="AP68" i="8" s="1"/>
  <c r="AP60" i="8" a="1"/>
  <c r="AP60" i="8" s="1"/>
  <c r="AP58" i="8" a="1"/>
  <c r="AP58" i="8" s="1"/>
  <c r="AP59" i="8" a="1"/>
  <c r="AP59" i="8" s="1"/>
  <c r="AP57" i="8" a="1"/>
  <c r="AP57" i="8" s="1"/>
  <c r="AP55" i="8" a="1"/>
  <c r="AP55" i="8" s="1"/>
  <c r="AP50" i="8" a="1"/>
  <c r="AP50" i="8" s="1"/>
  <c r="AP47" i="8" a="1"/>
  <c r="AP47" i="8" s="1"/>
  <c r="AP48" i="8" a="1"/>
  <c r="AP48" i="8" s="1"/>
  <c r="AP46" i="8" a="1"/>
  <c r="AP46" i="8" s="1"/>
  <c r="AP49" i="8" a="1"/>
  <c r="AP49" i="8" s="1"/>
  <c r="AP41" i="8" a="1"/>
  <c r="AP41" i="8" s="1"/>
  <c r="AP28" i="8" a="1"/>
  <c r="AP28" i="8" s="1"/>
  <c r="AP40" i="8" a="1"/>
  <c r="AP40" i="8" s="1"/>
  <c r="AP27" i="8" a="1"/>
  <c r="AP27" i="8" s="1"/>
  <c r="AP42" i="8" a="1"/>
  <c r="AP42" i="8" s="1"/>
  <c r="AP25" i="8" a="1"/>
  <c r="AP25" i="8" s="1"/>
  <c r="AP23" i="8" a="1"/>
  <c r="AP23" i="8" s="1"/>
  <c r="AP22" i="8" a="1"/>
  <c r="AP22" i="8" s="1"/>
  <c r="AP21" i="8" a="1"/>
  <c r="AP21" i="8" s="1"/>
  <c r="AP34" i="8" a="1"/>
  <c r="AP34" i="8" s="1"/>
  <c r="AP86" i="8" a="1"/>
  <c r="AP86" i="8" s="1"/>
  <c r="AP104" i="8" a="1"/>
  <c r="AP104" i="8" s="1"/>
  <c r="AP32" i="8" a="1"/>
  <c r="AP32" i="8" s="1"/>
  <c r="AP36" i="8" a="1"/>
  <c r="AP36" i="8" s="1"/>
  <c r="AP62" i="8" a="1"/>
  <c r="AP62" i="8" s="1"/>
  <c r="AP26" i="8" a="1"/>
  <c r="AP26" i="8" s="1"/>
  <c r="AP39" i="8" a="1"/>
  <c r="AP39" i="8" s="1"/>
  <c r="AP51" i="8" a="1"/>
  <c r="AP51" i="8" s="1"/>
  <c r="AP56" i="8" a="1"/>
  <c r="AP56" i="8" s="1"/>
  <c r="AP64" i="8" a="1"/>
  <c r="AP64" i="8" s="1"/>
  <c r="AP53" i="8" a="1"/>
  <c r="AP53" i="8" s="1"/>
  <c r="AP54" i="8" a="1"/>
  <c r="AP54" i="8" s="1"/>
  <c r="AP69" i="8" a="1"/>
  <c r="AP69" i="8" s="1"/>
  <c r="AP80" i="8" a="1"/>
  <c r="AP80" i="8" s="1"/>
  <c r="AP84" i="8" a="1"/>
  <c r="AP84" i="8" s="1"/>
  <c r="AP99" i="8" a="1"/>
  <c r="AP99" i="8" s="1"/>
  <c r="AP43" i="8" a="1"/>
  <c r="AP43" i="8" s="1"/>
  <c r="AP35" i="8" a="1"/>
  <c r="AP35" i="8" s="1"/>
  <c r="AP38" i="8" a="1"/>
  <c r="AP38" i="8" s="1"/>
  <c r="AP78" i="8" a="1"/>
  <c r="AP78" i="8" s="1"/>
  <c r="AP81" i="8" a="1"/>
  <c r="AP81" i="8" s="1"/>
  <c r="AP95" i="8" a="1"/>
  <c r="AP95" i="8" s="1"/>
  <c r="AP31" i="8" a="1"/>
  <c r="AP31" i="8" s="1"/>
  <c r="AP63" i="8" a="1"/>
  <c r="AP63" i="8" s="1"/>
  <c r="AP100" i="8" a="1"/>
  <c r="AP100" i="8" s="1"/>
  <c r="AP33" i="8" a="1"/>
  <c r="AP33" i="8" s="1"/>
  <c r="AP79" i="8" a="1"/>
  <c r="AP79" i="8" s="1"/>
  <c r="AP61" i="8" a="1"/>
  <c r="AP61" i="8" s="1"/>
  <c r="AP96" i="8" a="1"/>
  <c r="AP96" i="8" s="1"/>
  <c r="AP90" i="8" a="1"/>
  <c r="AP90" i="8" s="1"/>
  <c r="AP98" i="8" a="1"/>
  <c r="AP98" i="8" s="1"/>
  <c r="AP30" i="8" a="1"/>
  <c r="AP30" i="8" s="1"/>
  <c r="AP19" i="8" a="1"/>
  <c r="AP19" i="8" s="1"/>
  <c r="AP71" i="8" a="1"/>
  <c r="AP71" i="8" s="1"/>
  <c r="AP74" i="8" a="1"/>
  <c r="AP74" i="8" s="1"/>
  <c r="AP105" i="8" a="1"/>
  <c r="AP105" i="8" s="1"/>
  <c r="AP20" i="8" a="1"/>
  <c r="AP20" i="8" s="1"/>
  <c r="AP45" i="8" a="1"/>
  <c r="AP45" i="8" s="1"/>
  <c r="AP29" i="8" a="1"/>
  <c r="AP29" i="8" s="1"/>
  <c r="AP44" i="8" a="1"/>
  <c r="AP44" i="8" s="1"/>
  <c r="AP70" i="8" a="1"/>
  <c r="AP70" i="8" s="1"/>
  <c r="AP24" i="8" a="1"/>
  <c r="AP24" i="8" s="1"/>
  <c r="AP52" i="8" a="1"/>
  <c r="AP52" i="8" s="1"/>
  <c r="AP65" i="8" a="1"/>
  <c r="AP65" i="8" s="1"/>
  <c r="AP67" i="8" a="1"/>
  <c r="AP67" i="8" s="1"/>
  <c r="AP37" i="8" a="1"/>
  <c r="AP37" i="8" s="1"/>
  <c r="AP92" i="8" a="1"/>
  <c r="AP92" i="8" s="1"/>
  <c r="AP82" i="8" a="1"/>
  <c r="AP82" i="8" s="1"/>
  <c r="AP93" i="8" a="1"/>
  <c r="AP93" i="8" s="1"/>
  <c r="AP107" i="8" a="1"/>
  <c r="AP107" i="8" s="1"/>
  <c r="AP106" i="8" a="1"/>
  <c r="AP106" i="8" s="1"/>
  <c r="AP91" i="8" a="1"/>
  <c r="AP91" i="8" s="1"/>
  <c r="AP18" i="8" a="1"/>
  <c r="AP18" i="8" s="1"/>
  <c r="AP89" i="8" a="1"/>
  <c r="AP89" i="8" s="1"/>
  <c r="AP76" i="8" a="1"/>
  <c r="AP76" i="8" s="1"/>
  <c r="BN29" i="8"/>
  <c r="BN35" i="8"/>
  <c r="BN60" i="8"/>
  <c r="BN62" i="8"/>
  <c r="BN73" i="8"/>
  <c r="BN86" i="8"/>
  <c r="BN95" i="8"/>
  <c r="BN91" i="8"/>
  <c r="AK105" i="8"/>
  <c r="BX105" i="8" s="1" a="1"/>
  <c r="BX105" i="8" s="1"/>
  <c r="AK103" i="8"/>
  <c r="BX103" i="8" s="1" a="1"/>
  <c r="BX103" i="8" s="1"/>
  <c r="AK102" i="8"/>
  <c r="BX102" i="8" s="1" a="1"/>
  <c r="BX102" i="8" s="1"/>
  <c r="AK106" i="8"/>
  <c r="BX106" i="8" s="1" a="1"/>
  <c r="BX106" i="8" s="1"/>
  <c r="AK107" i="8"/>
  <c r="BX107" i="8" s="1" a="1"/>
  <c r="BX107" i="8" s="1"/>
  <c r="AK94" i="8"/>
  <c r="BX94" i="8" s="1" a="1"/>
  <c r="BX94" i="8" s="1"/>
  <c r="AK92" i="8"/>
  <c r="BX92" i="8" s="1" a="1"/>
  <c r="BX92" i="8" s="1"/>
  <c r="AK98" i="8"/>
  <c r="BX98" i="8" s="1" a="1"/>
  <c r="BX98" i="8" s="1"/>
  <c r="AK97" i="8"/>
  <c r="BX97" i="8" s="1" a="1"/>
  <c r="BX97" i="8" s="1"/>
  <c r="AK90" i="8"/>
  <c r="BX90" i="8" s="1" a="1"/>
  <c r="BX90" i="8" s="1"/>
  <c r="AK87" i="8"/>
  <c r="BX87" i="8" s="1" a="1"/>
  <c r="BX87" i="8" s="1"/>
  <c r="AK96" i="8"/>
  <c r="BX96" i="8" s="1" a="1"/>
  <c r="BX96" i="8" s="1"/>
  <c r="AK80" i="8"/>
  <c r="BX80" i="8" s="1" a="1"/>
  <c r="BX80" i="8" s="1"/>
  <c r="AK79" i="8"/>
  <c r="BX79" i="8" s="1" a="1"/>
  <c r="BX79" i="8" s="1"/>
  <c r="AK83" i="8"/>
  <c r="BX83" i="8" s="1" a="1"/>
  <c r="BX83" i="8" s="1"/>
  <c r="AK76" i="8"/>
  <c r="BX76" i="8" s="1" a="1"/>
  <c r="BX76" i="8" s="1"/>
  <c r="AK84" i="8"/>
  <c r="BX84" i="8" s="1" a="1"/>
  <c r="BX84" i="8" s="1"/>
  <c r="AK73" i="8"/>
  <c r="BX73" i="8" s="1" a="1"/>
  <c r="BX73" i="8" s="1"/>
  <c r="AK82" i="8"/>
  <c r="BX82" i="8" s="1" a="1"/>
  <c r="BX82" i="8" s="1"/>
  <c r="AK72" i="8"/>
  <c r="BX72" i="8" s="1" a="1"/>
  <c r="BX72" i="8" s="1"/>
  <c r="AK77" i="8"/>
  <c r="BX77" i="8" s="1" a="1"/>
  <c r="BX77" i="8" s="1"/>
  <c r="AK65" i="8"/>
  <c r="BX65" i="8" s="1" a="1"/>
  <c r="BX65" i="8" s="1"/>
  <c r="AK91" i="8"/>
  <c r="BX91" i="8" s="1" a="1"/>
  <c r="BX91" i="8" s="1"/>
  <c r="AK78" i="8"/>
  <c r="BX78" i="8" s="1" a="1"/>
  <c r="BX78" i="8" s="1"/>
  <c r="AK70" i="8"/>
  <c r="BX70" i="8" s="1" a="1"/>
  <c r="BX70" i="8" s="1"/>
  <c r="AK68" i="8"/>
  <c r="BX68" i="8" s="1" a="1"/>
  <c r="BX68" i="8" s="1"/>
  <c r="AK61" i="8"/>
  <c r="BX61" i="8" s="1" a="1"/>
  <c r="BX61" i="8" s="1"/>
  <c r="AK69" i="8"/>
  <c r="BX69" i="8" s="1" a="1"/>
  <c r="BX69" i="8" s="1"/>
  <c r="AK60" i="8"/>
  <c r="BX60" i="8" s="1" a="1"/>
  <c r="BX60" i="8" s="1"/>
  <c r="AK67" i="8"/>
  <c r="BX67" i="8" s="1" a="1"/>
  <c r="BX67" i="8" s="1"/>
  <c r="AK55" i="8"/>
  <c r="BX55" i="8" s="1" a="1"/>
  <c r="BX55" i="8" s="1"/>
  <c r="AK63" i="8"/>
  <c r="BX63" i="8" s="1" a="1"/>
  <c r="BX63" i="8" s="1"/>
  <c r="AK53" i="8"/>
  <c r="BX53" i="8" s="1" a="1"/>
  <c r="BX53" i="8" s="1"/>
  <c r="AK59" i="8"/>
  <c r="BX59" i="8" s="1" a="1"/>
  <c r="BX59" i="8" s="1"/>
  <c r="AK51" i="8"/>
  <c r="BX51" i="8" s="1" a="1"/>
  <c r="BX51" i="8" s="1"/>
  <c r="AK50" i="8"/>
  <c r="BX50" i="8" s="1" a="1"/>
  <c r="BX50" i="8" s="1"/>
  <c r="AK48" i="8"/>
  <c r="BX48" i="8" s="1" a="1"/>
  <c r="BX48" i="8" s="1"/>
  <c r="AK52" i="8"/>
  <c r="BX52" i="8" s="1" a="1"/>
  <c r="BX52" i="8" s="1"/>
  <c r="AK57" i="8"/>
  <c r="BX57" i="8" s="1" a="1"/>
  <c r="BX57" i="8" s="1"/>
  <c r="AK43" i="8"/>
  <c r="BX43" i="8" s="1" a="1"/>
  <c r="BX43" i="8" s="1"/>
  <c r="AK42" i="8"/>
  <c r="BX42" i="8" s="1" a="1"/>
  <c r="BX42" i="8" s="1"/>
  <c r="AK41" i="8"/>
  <c r="BX41" i="8" s="1" a="1"/>
  <c r="BX41" i="8" s="1"/>
  <c r="AK37" i="8"/>
  <c r="BX37" i="8" s="1" a="1"/>
  <c r="BX37" i="8" s="1"/>
  <c r="AK30" i="8"/>
  <c r="BX30" i="8" s="1" a="1"/>
  <c r="BX30" i="8" s="1"/>
  <c r="AK29" i="8"/>
  <c r="BX29" i="8" s="1" a="1"/>
  <c r="BX29" i="8" s="1"/>
  <c r="AK28" i="8"/>
  <c r="BX28" i="8" s="1" a="1"/>
  <c r="BX28" i="8" s="1"/>
  <c r="AK36" i="8"/>
  <c r="BX36" i="8" s="1" a="1"/>
  <c r="BX36" i="8" s="1"/>
  <c r="AK35" i="8"/>
  <c r="BX35" i="8" s="1" a="1"/>
  <c r="BX35" i="8" s="1"/>
  <c r="AK33" i="8"/>
  <c r="BX33" i="8" s="1" a="1"/>
  <c r="BX33" i="8" s="1"/>
  <c r="AK31" i="8"/>
  <c r="BX31" i="8" s="1" a="1"/>
  <c r="BX31" i="8" s="1"/>
  <c r="AK34" i="8"/>
  <c r="BX34" i="8" s="1" a="1"/>
  <c r="BX34" i="8" s="1"/>
  <c r="AK22" i="8"/>
  <c r="BX22" i="8" s="1" a="1"/>
  <c r="BX22" i="8" s="1"/>
  <c r="AK27" i="8"/>
  <c r="BX27" i="8" s="1" a="1"/>
  <c r="BX27" i="8" s="1"/>
  <c r="AK18" i="8"/>
  <c r="BX18" i="8" s="1" a="1"/>
  <c r="BX18" i="8" s="1"/>
  <c r="AK32" i="8"/>
  <c r="BX32" i="8" s="1" a="1"/>
  <c r="BX32" i="8" s="1"/>
  <c r="AK25" i="8"/>
  <c r="BX25" i="8" s="1" a="1"/>
  <c r="BX25" i="8" s="1"/>
  <c r="AK38" i="8"/>
  <c r="BX38" i="8" s="1" a="1"/>
  <c r="BX38" i="8" s="1"/>
  <c r="AK100" i="8"/>
  <c r="BX100" i="8" s="1" a="1"/>
  <c r="BX100" i="8" s="1"/>
  <c r="AK99" i="8"/>
  <c r="BX99" i="8" s="1" a="1"/>
  <c r="BX99" i="8" s="1"/>
  <c r="AK19" i="8"/>
  <c r="BX19" i="8" s="1" a="1"/>
  <c r="BX19" i="8" s="1"/>
  <c r="AK20" i="8"/>
  <c r="BX20" i="8" s="1" a="1"/>
  <c r="BX20" i="8" s="1"/>
  <c r="AK45" i="8"/>
  <c r="BX45" i="8" s="1" a="1"/>
  <c r="BX45" i="8" s="1"/>
  <c r="AK64" i="8"/>
  <c r="BX64" i="8" s="1" a="1"/>
  <c r="BX64" i="8" s="1"/>
  <c r="AK104" i="8"/>
  <c r="BX104" i="8" s="1" a="1"/>
  <c r="BX104" i="8" s="1"/>
  <c r="AK89" i="8"/>
  <c r="BX89" i="8" s="1" a="1"/>
  <c r="BX89" i="8" s="1"/>
  <c r="AK24" i="8"/>
  <c r="BX24" i="8" s="1" a="1"/>
  <c r="BX24" i="8" s="1"/>
  <c r="AK44" i="8"/>
  <c r="BX44" i="8" s="1" a="1"/>
  <c r="BX44" i="8" s="1"/>
  <c r="AK86" i="8"/>
  <c r="BX86" i="8" s="1" a="1"/>
  <c r="BX86" i="8" s="1"/>
  <c r="AK21" i="8"/>
  <c r="BX21" i="8" s="1" a="1"/>
  <c r="BX21" i="8" s="1"/>
  <c r="AK66" i="8"/>
  <c r="BX66" i="8" s="1" a="1"/>
  <c r="BX66" i="8" s="1"/>
  <c r="AK54" i="8"/>
  <c r="BX54" i="8" s="1" a="1"/>
  <c r="BX54" i="8" s="1"/>
  <c r="AK49" i="8"/>
  <c r="BX49" i="8" s="1" a="1"/>
  <c r="BX49" i="8" s="1"/>
  <c r="AK95" i="8"/>
  <c r="BX95" i="8" s="1" a="1"/>
  <c r="BX95" i="8" s="1"/>
  <c r="AK26" i="8"/>
  <c r="BX26" i="8" s="1" a="1"/>
  <c r="BX26" i="8" s="1"/>
  <c r="AK46" i="8"/>
  <c r="BX46" i="8" s="1" a="1"/>
  <c r="BX46" i="8" s="1"/>
  <c r="AK71" i="8"/>
  <c r="BX71" i="8" s="1" a="1"/>
  <c r="BX71" i="8" s="1"/>
  <c r="AK85" i="8"/>
  <c r="BX85" i="8" s="1" a="1"/>
  <c r="BX85" i="8" s="1"/>
  <c r="AK40" i="8"/>
  <c r="BX40" i="8" s="1" a="1"/>
  <c r="BX40" i="8" s="1"/>
  <c r="AK56" i="8"/>
  <c r="BX56" i="8" s="1" a="1"/>
  <c r="BX56" i="8" s="1"/>
  <c r="AK47" i="8"/>
  <c r="BX47" i="8" s="1" a="1"/>
  <c r="BX47" i="8" s="1"/>
  <c r="AK101" i="8"/>
  <c r="BX101" i="8" s="1" a="1"/>
  <c r="BX101" i="8" s="1"/>
  <c r="AK39" i="8"/>
  <c r="BX39" i="8" s="1" a="1"/>
  <c r="BX39" i="8" s="1"/>
  <c r="AK58" i="8"/>
  <c r="BX58" i="8" s="1" a="1"/>
  <c r="BX58" i="8" s="1"/>
  <c r="AK62" i="8"/>
  <c r="BX62" i="8" s="1" a="1"/>
  <c r="BX62" i="8" s="1"/>
  <c r="AK75" i="8"/>
  <c r="BX75" i="8" s="1" a="1"/>
  <c r="BX75" i="8" s="1"/>
  <c r="AK88" i="8"/>
  <c r="BX88" i="8" s="1" a="1"/>
  <c r="BX88" i="8" s="1"/>
  <c r="AK23" i="8"/>
  <c r="BX23" i="8" s="1" a="1"/>
  <c r="BX23" i="8" s="1"/>
  <c r="AK81" i="8"/>
  <c r="BX81" i="8" s="1" a="1"/>
  <c r="BX81" i="8" s="1"/>
  <c r="AK74" i="8"/>
  <c r="BX74" i="8" s="1" a="1"/>
  <c r="BX74" i="8" s="1"/>
  <c r="AK93" i="8"/>
  <c r="BX93" i="8" s="1" a="1"/>
  <c r="BX93" i="8" s="1"/>
  <c r="AX99" i="8" a="1"/>
  <c r="AX99" i="8" s="1"/>
  <c r="AX93" i="8" a="1"/>
  <c r="AX93" i="8" s="1"/>
  <c r="AX89" i="8" a="1"/>
  <c r="AX89" i="8" s="1"/>
  <c r="AX88" i="8" a="1"/>
  <c r="AX88" i="8" s="1"/>
  <c r="AX87" i="8" a="1"/>
  <c r="AX87" i="8" s="1"/>
  <c r="AX75" i="8" a="1"/>
  <c r="AX75" i="8" s="1"/>
  <c r="AX79" i="8" a="1"/>
  <c r="AX79" i="8" s="1"/>
  <c r="AX84" i="8" a="1"/>
  <c r="AX84" i="8" s="1"/>
  <c r="AX73" i="8" a="1"/>
  <c r="AX73" i="8" s="1"/>
  <c r="AX61" i="8" a="1"/>
  <c r="AX61" i="8" s="1"/>
  <c r="AX60" i="8" a="1"/>
  <c r="AX60" i="8" s="1"/>
  <c r="AX69" i="8" a="1"/>
  <c r="AX69" i="8" s="1"/>
  <c r="AX57" i="8" a="1"/>
  <c r="AX57" i="8" s="1"/>
  <c r="AX55" i="8" a="1"/>
  <c r="AX55" i="8" s="1"/>
  <c r="AX50" i="8" a="1"/>
  <c r="AX50" i="8" s="1"/>
  <c r="AX49" i="8" a="1"/>
  <c r="AX49" i="8" s="1"/>
  <c r="AX54" i="8" a="1"/>
  <c r="AX54" i="8" s="1"/>
  <c r="AX52" i="8" a="1"/>
  <c r="AX52" i="8" s="1"/>
  <c r="AX43" i="8" a="1"/>
  <c r="AX43" i="8" s="1"/>
  <c r="AX48" i="8" a="1"/>
  <c r="AX48" i="8" s="1"/>
  <c r="AX38" i="8" a="1"/>
  <c r="AX38" i="8" s="1"/>
  <c r="AX37" i="8" a="1"/>
  <c r="AX37" i="8" s="1"/>
  <c r="AX35" i="8" a="1"/>
  <c r="AX35" i="8" s="1"/>
  <c r="AX22" i="8" a="1"/>
  <c r="AX22" i="8" s="1"/>
  <c r="AX36" i="8" a="1"/>
  <c r="AX36" i="8" s="1"/>
  <c r="AX21" i="8" a="1"/>
  <c r="AX21" i="8" s="1"/>
  <c r="AX18" i="8" a="1"/>
  <c r="AX18" i="8" s="1"/>
  <c r="AX34" i="8" a="1"/>
  <c r="AX34" i="8" s="1"/>
  <c r="AX70" i="8" a="1"/>
  <c r="AX70" i="8" s="1"/>
  <c r="AX107" i="8" a="1"/>
  <c r="AX107" i="8" s="1"/>
  <c r="AX101" i="8" a="1"/>
  <c r="AX101" i="8" s="1"/>
  <c r="AX105" i="8" a="1"/>
  <c r="AX105" i="8" s="1"/>
  <c r="AX103" i="8" a="1"/>
  <c r="AX103" i="8" s="1"/>
  <c r="AX106" i="8" a="1"/>
  <c r="AX106" i="8" s="1"/>
  <c r="AX24" i="8" a="1"/>
  <c r="AX24" i="8" s="1"/>
  <c r="AX44" i="8" a="1"/>
  <c r="AX44" i="8" s="1"/>
  <c r="AX39" i="8" a="1"/>
  <c r="AX39" i="8" s="1"/>
  <c r="AX46" i="8" a="1"/>
  <c r="AX46" i="8" s="1"/>
  <c r="AX85" i="8" a="1"/>
  <c r="AX85" i="8" s="1"/>
  <c r="AX91" i="8" a="1"/>
  <c r="AX91" i="8" s="1"/>
  <c r="AX20" i="8" a="1"/>
  <c r="AX20" i="8" s="1"/>
  <c r="AX32" i="8" a="1"/>
  <c r="AX32" i="8" s="1"/>
  <c r="AX40" i="8" a="1"/>
  <c r="AX40" i="8" s="1"/>
  <c r="AX94" i="8" a="1"/>
  <c r="AX94" i="8" s="1"/>
  <c r="AX100" i="8" a="1"/>
  <c r="AX100" i="8" s="1"/>
  <c r="AX33" i="8" a="1"/>
  <c r="AX33" i="8" s="1"/>
  <c r="AX42" i="8" a="1"/>
  <c r="AX42" i="8" s="1"/>
  <c r="AX62" i="8" a="1"/>
  <c r="AX62" i="8" s="1"/>
  <c r="AX76" i="8" a="1"/>
  <c r="AX76" i="8" s="1"/>
  <c r="AX104" i="8" a="1"/>
  <c r="AX104" i="8" s="1"/>
  <c r="AX19" i="8" a="1"/>
  <c r="AX19" i="8" s="1"/>
  <c r="AX25" i="8" a="1"/>
  <c r="AX25" i="8" s="1"/>
  <c r="AX26" i="8" a="1"/>
  <c r="AX26" i="8" s="1"/>
  <c r="AX28" i="8" a="1"/>
  <c r="AX28" i="8" s="1"/>
  <c r="AX41" i="8" a="1"/>
  <c r="AX41" i="8" s="1"/>
  <c r="AX58" i="8" a="1"/>
  <c r="AX58" i="8" s="1"/>
  <c r="AX66" i="8" a="1"/>
  <c r="AX66" i="8" s="1"/>
  <c r="AX86" i="8" a="1"/>
  <c r="AX86" i="8" s="1"/>
  <c r="AX102" i="8" a="1"/>
  <c r="AX102" i="8" s="1"/>
  <c r="AX27" i="8" a="1"/>
  <c r="AX27" i="8" s="1"/>
  <c r="AX31" i="8" a="1"/>
  <c r="AX31" i="8" s="1"/>
  <c r="AX63" i="8" a="1"/>
  <c r="AX63" i="8" s="1"/>
  <c r="AX64" i="8" a="1"/>
  <c r="AX64" i="8" s="1"/>
  <c r="AX82" i="8" a="1"/>
  <c r="AX82" i="8" s="1"/>
  <c r="AX97" i="8" a="1"/>
  <c r="AX97" i="8" s="1"/>
  <c r="AX98" i="8" a="1"/>
  <c r="AX98" i="8" s="1"/>
  <c r="AX30" i="8" a="1"/>
  <c r="AX30" i="8" s="1"/>
  <c r="AX56" i="8" a="1"/>
  <c r="AX56" i="8" s="1"/>
  <c r="AX72" i="8" a="1"/>
  <c r="AX72" i="8" s="1"/>
  <c r="AX71" i="8" a="1"/>
  <c r="AX71" i="8" s="1"/>
  <c r="AX81" i="8" a="1"/>
  <c r="AX81" i="8" s="1"/>
  <c r="AX95" i="8" a="1"/>
  <c r="AX95" i="8" s="1"/>
  <c r="AX45" i="8" a="1"/>
  <c r="AX45" i="8" s="1"/>
  <c r="AX23" i="8" a="1"/>
  <c r="AX23" i="8" s="1"/>
  <c r="AX47" i="8" a="1"/>
  <c r="AX47" i="8" s="1"/>
  <c r="AX51" i="8" a="1"/>
  <c r="AX51" i="8" s="1"/>
  <c r="AX53" i="8" a="1"/>
  <c r="AX53" i="8" s="1"/>
  <c r="AX67" i="8" a="1"/>
  <c r="AX67" i="8" s="1"/>
  <c r="AX65" i="8" a="1"/>
  <c r="AX65" i="8" s="1"/>
  <c r="AX96" i="8" a="1"/>
  <c r="AX96" i="8" s="1"/>
  <c r="AX29" i="8" a="1"/>
  <c r="AX29" i="8" s="1"/>
  <c r="AX74" i="8" a="1"/>
  <c r="AX74" i="8" s="1"/>
  <c r="AX83" i="8" a="1"/>
  <c r="AX83" i="8" s="1"/>
  <c r="AX78" i="8" a="1"/>
  <c r="AX78" i="8" s="1"/>
  <c r="AX77" i="8" a="1"/>
  <c r="AX77" i="8" s="1"/>
  <c r="AX92" i="8" a="1"/>
  <c r="AX92" i="8" s="1"/>
  <c r="AX59" i="8" a="1"/>
  <c r="AX59" i="8" s="1"/>
  <c r="AX68" i="8" a="1"/>
  <c r="AX68" i="8" s="1"/>
  <c r="AX80" i="8" a="1"/>
  <c r="AX80" i="8" s="1"/>
  <c r="AX90" i="8" a="1"/>
  <c r="AX90" i="8" s="1"/>
  <c r="BN19" i="8"/>
  <c r="BN48" i="8"/>
  <c r="BN44" i="8"/>
  <c r="BN69" i="8"/>
  <c r="BN75" i="8"/>
  <c r="BN83" i="8"/>
  <c r="BN96" i="8"/>
  <c r="CA43" i="8" l="1"/>
  <c r="CA59" i="8"/>
  <c r="CA40" i="8"/>
  <c r="CA23" i="8"/>
  <c r="CA80" i="8"/>
  <c r="CA92" i="8"/>
  <c r="CA107" i="8"/>
  <c r="CA41" i="8"/>
  <c r="CA22" i="8"/>
  <c r="CA37" i="8"/>
  <c r="CA76" i="8"/>
  <c r="CA88" i="8"/>
  <c r="CA87" i="8"/>
  <c r="CA21" i="8"/>
  <c r="CA77" i="8"/>
  <c r="CA30" i="8"/>
  <c r="CA49" i="8"/>
  <c r="CA71" i="8"/>
  <c r="CA72" i="8"/>
  <c r="CA96" i="8"/>
  <c r="CA100" i="8"/>
  <c r="CA101" i="8"/>
  <c r="CA48" i="8"/>
  <c r="CA32" i="8"/>
  <c r="CA61" i="8"/>
  <c r="CA65" i="8"/>
  <c r="CA82" i="8"/>
  <c r="CA106" i="8"/>
  <c r="CA73" i="8"/>
  <c r="CA95" i="8"/>
  <c r="CA20" i="8"/>
  <c r="CA33" i="8"/>
  <c r="CA60" i="8"/>
  <c r="CA67" i="8"/>
  <c r="CA94" i="8"/>
  <c r="CA97" i="8"/>
  <c r="CA99" i="8"/>
  <c r="CA85" i="8"/>
  <c r="CA26" i="8"/>
  <c r="CA34" i="8"/>
  <c r="CA51" i="8"/>
  <c r="CA68" i="8"/>
  <c r="CA83" i="8"/>
  <c r="CA98" i="8"/>
  <c r="CA50" i="8"/>
  <c r="CA58" i="8"/>
  <c r="CA28" i="8"/>
  <c r="CA35" i="8"/>
  <c r="CA52" i="8"/>
  <c r="CA69" i="8"/>
  <c r="CA84" i="8"/>
  <c r="CA104" i="8"/>
  <c r="CA64" i="8"/>
  <c r="CA54" i="8"/>
  <c r="CA31" i="8"/>
  <c r="CA44" i="8"/>
  <c r="CA55" i="8"/>
  <c r="CA70" i="8"/>
  <c r="CA90" i="8"/>
  <c r="CA103" i="8"/>
  <c r="CA38" i="8"/>
  <c r="CA39" i="8"/>
  <c r="CA29" i="8"/>
  <c r="CA27" i="8"/>
  <c r="CA62" i="8"/>
  <c r="CA75" i="8"/>
  <c r="CA89" i="8"/>
  <c r="CA102" i="8"/>
  <c r="CA46" i="8"/>
  <c r="CA47" i="8"/>
  <c r="CA42" i="8"/>
  <c r="CA57" i="8"/>
  <c r="CA74" i="8"/>
  <c r="CA91" i="8"/>
  <c r="CA86" i="8"/>
  <c r="CA81" i="8"/>
  <c r="CA24" i="8"/>
  <c r="CA45" i="8"/>
  <c r="CA66" i="8"/>
  <c r="CA78" i="8"/>
  <c r="CA93" i="8"/>
  <c r="CA56" i="8"/>
  <c r="CA53" i="8"/>
  <c r="CA25" i="8"/>
  <c r="CA36" i="8"/>
  <c r="CA63" i="8"/>
  <c r="CA79" i="8"/>
  <c r="CA105" i="8"/>
  <c r="CA19" i="8"/>
  <c r="CA18" i="8"/>
  <c r="AN64" i="8"/>
  <c r="AN54" i="8"/>
  <c r="AN31" i="8"/>
  <c r="AN44" i="8"/>
  <c r="AN55" i="8"/>
  <c r="AN70" i="8"/>
  <c r="AN90" i="8"/>
  <c r="AN103" i="8"/>
  <c r="BA85" i="8"/>
  <c r="BA95" i="8"/>
  <c r="BA101" i="8"/>
  <c r="BA39" i="8"/>
  <c r="BA25" i="8"/>
  <c r="BA37" i="8"/>
  <c r="BA75" i="8"/>
  <c r="BA99" i="8"/>
  <c r="AN38" i="8"/>
  <c r="AN39" i="8"/>
  <c r="AN29" i="8"/>
  <c r="AN27" i="8"/>
  <c r="AN62" i="8"/>
  <c r="AN75" i="8"/>
  <c r="AN89" i="8"/>
  <c r="AN102" i="8"/>
  <c r="BA90" i="8"/>
  <c r="BA81" i="8"/>
  <c r="BA82" i="8"/>
  <c r="BA36" i="8"/>
  <c r="BA30" i="8"/>
  <c r="BA38" i="8"/>
  <c r="BA73" i="8"/>
  <c r="BA104" i="8"/>
  <c r="AN46" i="8"/>
  <c r="AN47" i="8"/>
  <c r="AN18" i="8"/>
  <c r="AN42" i="8"/>
  <c r="AN57" i="8"/>
  <c r="AN74" i="8"/>
  <c r="AN91" i="8"/>
  <c r="BA91" i="8"/>
  <c r="BA41" i="8"/>
  <c r="BA46" i="8"/>
  <c r="BA44" i="8"/>
  <c r="BA24" i="8"/>
  <c r="BA48" i="8"/>
  <c r="BA80" i="8"/>
  <c r="BA103" i="8"/>
  <c r="AN86" i="8"/>
  <c r="AN81" i="8"/>
  <c r="AN24" i="8"/>
  <c r="AN45" i="8"/>
  <c r="AN66" i="8"/>
  <c r="AN78" i="8"/>
  <c r="AN93" i="8"/>
  <c r="BA76" i="8"/>
  <c r="BA21" i="8"/>
  <c r="BA34" i="8"/>
  <c r="BA107" i="8"/>
  <c r="BA27" i="8"/>
  <c r="BA50" i="8"/>
  <c r="BA92" i="8"/>
  <c r="AN56" i="8"/>
  <c r="AN53" i="8"/>
  <c r="AN25" i="8"/>
  <c r="AN36" i="8"/>
  <c r="AN63" i="8"/>
  <c r="AN79" i="8"/>
  <c r="AN105" i="8"/>
  <c r="BA58" i="8"/>
  <c r="BA33" i="8"/>
  <c r="BA20" i="8"/>
  <c r="BA69" i="8"/>
  <c r="BA23" i="8"/>
  <c r="BA51" i="8"/>
  <c r="BA79" i="8"/>
  <c r="AN107" i="8"/>
  <c r="AN41" i="8"/>
  <c r="AN22" i="8"/>
  <c r="AN37" i="8"/>
  <c r="AN76" i="8"/>
  <c r="AN88" i="8"/>
  <c r="AN87" i="8"/>
  <c r="BA56" i="8"/>
  <c r="BA55" i="8"/>
  <c r="BA26" i="8"/>
  <c r="BA71" i="8"/>
  <c r="BA28" i="8"/>
  <c r="BA53" i="8"/>
  <c r="BA89" i="8"/>
  <c r="AN40" i="8"/>
  <c r="AN23" i="8"/>
  <c r="AN43" i="8"/>
  <c r="AN50" i="8"/>
  <c r="AN59" i="8"/>
  <c r="AN80" i="8"/>
  <c r="AN92" i="8"/>
  <c r="BA19" i="8"/>
  <c r="BA64" i="8"/>
  <c r="BA100" i="8"/>
  <c r="BA67" i="8"/>
  <c r="BA29" i="8"/>
  <c r="BA57" i="8"/>
  <c r="BA88" i="8"/>
  <c r="AN21" i="8"/>
  <c r="AN77" i="8"/>
  <c r="AN30" i="8"/>
  <c r="AN49" i="8"/>
  <c r="AN71" i="8"/>
  <c r="AN72" i="8"/>
  <c r="AN96" i="8"/>
  <c r="BA102" i="8"/>
  <c r="BA98" i="8"/>
  <c r="BA66" i="8"/>
  <c r="BA52" i="8"/>
  <c r="BA42" i="8"/>
  <c r="BA61" i="8"/>
  <c r="BA84" i="8"/>
  <c r="AN100" i="8"/>
  <c r="AN101" i="8"/>
  <c r="AN48" i="8"/>
  <c r="AN32" i="8"/>
  <c r="AN61" i="8"/>
  <c r="AN65" i="8"/>
  <c r="AN82" i="8"/>
  <c r="AN106" i="8"/>
  <c r="BA77" i="8"/>
  <c r="BA97" i="8"/>
  <c r="BA47" i="8"/>
  <c r="BA32" i="8"/>
  <c r="BA35" i="8"/>
  <c r="BA60" i="8"/>
  <c r="BA87" i="8"/>
  <c r="AN73" i="8"/>
  <c r="AN95" i="8"/>
  <c r="AN20" i="8"/>
  <c r="AN33" i="8"/>
  <c r="AN60" i="8"/>
  <c r="AN67" i="8"/>
  <c r="AN94" i="8"/>
  <c r="AN97" i="8"/>
  <c r="BA96" i="8"/>
  <c r="BA63" i="8"/>
  <c r="BA78" i="8"/>
  <c r="BA106" i="8"/>
  <c r="BA54" i="8"/>
  <c r="BA43" i="8"/>
  <c r="BA70" i="8"/>
  <c r="BA93" i="8"/>
  <c r="AN99" i="8"/>
  <c r="AN85" i="8"/>
  <c r="AN26" i="8"/>
  <c r="AN34" i="8"/>
  <c r="AN51" i="8"/>
  <c r="AN68" i="8"/>
  <c r="AN83" i="8"/>
  <c r="AN98" i="8"/>
  <c r="BA86" i="8"/>
  <c r="BA31" i="8"/>
  <c r="BA62" i="8"/>
  <c r="BA83" i="8"/>
  <c r="BA45" i="8"/>
  <c r="BA49" i="8"/>
  <c r="BA74" i="8"/>
  <c r="BA105" i="8"/>
  <c r="AN19" i="8"/>
  <c r="AN58" i="8"/>
  <c r="AN28" i="8"/>
  <c r="AN35" i="8"/>
  <c r="AN52" i="8"/>
  <c r="AN69" i="8"/>
  <c r="AN84" i="8"/>
  <c r="AN104" i="8"/>
  <c r="BA72" i="8"/>
  <c r="BA18" i="8"/>
  <c r="BA40" i="8"/>
  <c r="BA68" i="8"/>
  <c r="BA22" i="8"/>
  <c r="BA59" i="8"/>
  <c r="BA65" i="8"/>
  <c r="BA94" i="8"/>
  <c r="C4" i="8" l="1"/>
  <c r="BD109" i="8"/>
  <c r="BJ109" i="8"/>
  <c r="BI109" i="8"/>
  <c r="BM109" i="8"/>
  <c r="BE109" i="8"/>
  <c r="BK109" i="8"/>
  <c r="BG109" i="8"/>
  <c r="BL109" i="8"/>
  <c r="BC109" i="8"/>
  <c r="BF109" i="8"/>
  <c r="BH109" i="8"/>
  <c r="BQ109" i="8"/>
  <c r="BB109" i="8" l="1"/>
  <c r="BN109" i="8" s="1"/>
  <c r="C8" i="8" s="1"/>
  <c r="BA109" i="8"/>
  <c r="C7" i="8" s="1"/>
  <c r="Y109" i="8"/>
  <c r="X109" i="8"/>
  <c r="W109" i="8"/>
  <c r="V109" i="8"/>
  <c r="U109" i="8"/>
  <c r="T109" i="8"/>
  <c r="S109" i="8"/>
  <c r="R109" i="8"/>
  <c r="Q109" i="8"/>
  <c r="P109" i="8"/>
  <c r="O109" i="8"/>
  <c r="N109" i="8"/>
  <c r="C6" i="8" l="1"/>
  <c r="C3" i="8" s="1"/>
  <c r="CC100" i="8" l="1" a="1"/>
  <c r="CC100" i="8" s="1"/>
  <c r="CC44" i="8" a="1"/>
  <c r="CC44" i="8" s="1"/>
  <c r="CC93" i="8" a="1"/>
  <c r="CC93" i="8" s="1"/>
  <c r="CC75" i="8" a="1"/>
  <c r="CC75" i="8" s="1"/>
  <c r="CL77" i="8" a="1"/>
  <c r="CL77" i="8" s="1"/>
  <c r="CK55" i="8" a="1"/>
  <c r="CK55" i="8" s="1"/>
  <c r="CI56" i="8" a="1"/>
  <c r="CI56" i="8" s="1"/>
  <c r="CM68" i="8" a="1"/>
  <c r="CM68" i="8" s="1"/>
  <c r="CL64" i="8" a="1"/>
  <c r="CL64" i="8" s="1"/>
  <c r="CH43" i="8" a="1"/>
  <c r="CH43" i="8" s="1"/>
  <c r="CL73" i="8" a="1"/>
  <c r="CL73" i="8" s="1"/>
  <c r="CH103" i="8" a="1"/>
  <c r="CH103" i="8" s="1"/>
  <c r="CC27" i="8" a="1"/>
  <c r="CC27" i="8" s="1"/>
  <c r="CK74" i="8" a="1"/>
  <c r="CK74" i="8" s="1"/>
  <c r="CL99" i="8" a="1"/>
  <c r="CL99" i="8" s="1"/>
  <c r="CL62" i="8" a="1"/>
  <c r="CL62" i="8" s="1"/>
  <c r="CM71" i="8" a="1"/>
  <c r="CM71" i="8" s="1"/>
  <c r="CI43" i="8" a="1"/>
  <c r="CI43" i="8" s="1"/>
  <c r="CI66" i="8" a="1"/>
  <c r="CI66" i="8" s="1"/>
  <c r="CD80" i="8" a="1"/>
  <c r="CD80" i="8" s="1"/>
  <c r="CC69" i="8" a="1"/>
  <c r="CC69" i="8" s="1"/>
  <c r="CD102" i="8" a="1"/>
  <c r="CD102" i="8" s="1"/>
  <c r="CH83" i="8" a="1"/>
  <c r="CH83" i="8" s="1"/>
  <c r="CE69" i="8" a="1"/>
  <c r="CE69" i="8" s="1"/>
  <c r="CH69" i="8" a="1"/>
  <c r="CH69" i="8" s="1"/>
  <c r="CC51" i="8" a="1"/>
  <c r="CC51" i="8" s="1"/>
  <c r="CJ76" i="8" a="1"/>
  <c r="CJ76" i="8" s="1"/>
  <c r="CE105" i="8" a="1"/>
  <c r="CE105" i="8" s="1"/>
  <c r="CL33" i="8" a="1"/>
  <c r="CL33" i="8" s="1"/>
  <c r="CE81" i="8" a="1"/>
  <c r="CE81" i="8" s="1"/>
  <c r="CD38" i="8" a="1"/>
  <c r="CD38" i="8" s="1"/>
  <c r="CG45" i="8" a="1"/>
  <c r="CG45" i="8" s="1"/>
  <c r="CC30" i="8" a="1"/>
  <c r="CC30" i="8" s="1"/>
  <c r="CH93" i="8" a="1"/>
  <c r="CH93" i="8" s="1"/>
  <c r="CE91" i="8" a="1"/>
  <c r="CE91" i="8" s="1"/>
  <c r="CK44" i="8" a="1"/>
  <c r="CK44" i="8" s="1"/>
  <c r="CG75" i="8" a="1"/>
  <c r="CG75" i="8" s="1"/>
  <c r="CL86" i="8" a="1"/>
  <c r="CL86" i="8" s="1"/>
  <c r="CE58" i="8" a="1"/>
  <c r="CE58" i="8" s="1"/>
  <c r="CE87" i="8" a="1"/>
  <c r="CE87" i="8" s="1"/>
  <c r="CB86" i="8" a="1"/>
  <c r="CB86" i="8" s="1"/>
  <c r="CE70" i="8" a="1"/>
  <c r="CE70" i="8" s="1"/>
  <c r="CI103" i="8" a="1"/>
  <c r="CI103" i="8" s="1"/>
  <c r="CF30" i="8" a="1"/>
  <c r="CF30" i="8" s="1"/>
  <c r="CJ91" i="8" a="1"/>
  <c r="CJ91" i="8" s="1"/>
  <c r="CB80" i="8" a="1"/>
  <c r="CB80" i="8" s="1"/>
  <c r="CE103" i="8" a="1"/>
  <c r="CE103" i="8" s="1"/>
  <c r="CD22" i="8" a="1"/>
  <c r="CD22" i="8" s="1"/>
  <c r="CG53" i="8" a="1"/>
  <c r="CG53" i="8" s="1"/>
  <c r="CH97" i="8" a="1"/>
  <c r="CH97" i="8" s="1"/>
  <c r="CD19" i="8" a="1"/>
  <c r="CD19" i="8" s="1"/>
  <c r="CC58" i="8" a="1"/>
  <c r="CC58" i="8" s="1"/>
  <c r="CC81" i="8" a="1"/>
  <c r="CC81" i="8" s="1"/>
  <c r="CB49" i="8" a="1"/>
  <c r="CB49" i="8" s="1"/>
  <c r="CJ44" i="8" a="1"/>
  <c r="CJ44" i="8" s="1"/>
  <c r="CI33" i="8" a="1"/>
  <c r="CI33" i="8" s="1"/>
  <c r="CM65" i="8" a="1"/>
  <c r="CM65" i="8" s="1"/>
  <c r="CB62" i="8" a="1"/>
  <c r="CB62" i="8" s="1"/>
  <c r="CB103" i="8" a="1"/>
  <c r="CB103" i="8" s="1"/>
  <c r="CM75" i="8" a="1"/>
  <c r="CM75" i="8" s="1"/>
  <c r="CM107" i="8" a="1"/>
  <c r="CM107" i="8" s="1"/>
  <c r="CK100" i="8" a="1"/>
  <c r="CK100" i="8" s="1"/>
  <c r="CI90" i="8" a="1"/>
  <c r="CI90" i="8" s="1"/>
  <c r="CH66" i="8" a="1"/>
  <c r="CH66" i="8" s="1"/>
  <c r="CD69" i="8" a="1"/>
  <c r="CD69" i="8" s="1"/>
  <c r="CK87" i="8" a="1"/>
  <c r="CK87" i="8" s="1"/>
  <c r="CB68" i="8" a="1"/>
  <c r="CB68" i="8" s="1"/>
  <c r="CJ100" i="8" a="1"/>
  <c r="CJ100" i="8" s="1"/>
  <c r="CK73" i="8" a="1"/>
  <c r="CK73" i="8" s="1"/>
  <c r="CK69" i="8" a="1"/>
  <c r="CK69" i="8" s="1"/>
  <c r="CC66" i="8" a="1"/>
  <c r="CC66" i="8" s="1"/>
  <c r="CB83" i="8" a="1"/>
  <c r="CB83" i="8" s="1"/>
  <c r="CK60" i="8" a="1"/>
  <c r="CK60" i="8" s="1"/>
  <c r="CG90" i="8" a="1"/>
  <c r="CG90" i="8" s="1"/>
  <c r="CL98" i="8" a="1"/>
  <c r="CL98" i="8" s="1"/>
  <c r="CG95" i="8" a="1"/>
  <c r="CG95" i="8" s="1"/>
  <c r="CK56" i="8" a="1"/>
  <c r="CK56" i="8" s="1"/>
  <c r="CC86" i="8" a="1"/>
  <c r="CC86" i="8" s="1"/>
  <c r="CI69" i="8" a="1"/>
  <c r="CI69" i="8" s="1"/>
  <c r="CI91" i="8" a="1"/>
  <c r="CI91" i="8" s="1"/>
  <c r="CE42" i="8" a="1"/>
  <c r="CE42" i="8" s="1"/>
  <c r="CH62" i="8" a="1"/>
  <c r="CH62" i="8" s="1"/>
  <c r="CE41" i="8" a="1"/>
  <c r="CE41" i="8" s="1"/>
  <c r="CF42" i="8" a="1"/>
  <c r="CF42" i="8" s="1"/>
  <c r="CK41" i="8" a="1"/>
  <c r="CK41" i="8" s="1"/>
  <c r="CD71" i="8" a="1"/>
  <c r="CD71" i="8" s="1"/>
  <c r="CL47" i="8" a="1"/>
  <c r="CL47" i="8" s="1"/>
  <c r="CJ63" i="8" a="1"/>
  <c r="CJ63" i="8" s="1"/>
  <c r="CI95" i="8" a="1"/>
  <c r="CI95" i="8" s="1"/>
  <c r="CC31" i="8" a="1"/>
  <c r="CC31" i="8" s="1"/>
  <c r="CH18" i="8" a="1"/>
  <c r="CH18" i="8" s="1"/>
  <c r="CM80" i="8" a="1"/>
  <c r="CM80" i="8" s="1"/>
  <c r="CL85" i="8" a="1"/>
  <c r="CL85" i="8" s="1"/>
  <c r="CL42" i="8" a="1"/>
  <c r="CL42" i="8" s="1"/>
  <c r="CG30" i="8" a="1"/>
  <c r="CG30" i="8" s="1"/>
  <c r="CE29" i="8" a="1"/>
  <c r="CE29" i="8" s="1"/>
  <c r="CJ102" i="8" a="1"/>
  <c r="CJ102" i="8" s="1"/>
  <c r="CM43" i="8" a="1"/>
  <c r="CM43" i="8" s="1"/>
  <c r="CG78" i="8" a="1"/>
  <c r="CG78" i="8" s="1"/>
  <c r="CB36" i="8" a="1"/>
  <c r="CB36" i="8" s="1"/>
  <c r="CL37" i="8" a="1"/>
  <c r="CL37" i="8" s="1"/>
  <c r="CE45" i="8" a="1"/>
  <c r="CE45" i="8" s="1"/>
  <c r="CC63" i="8" a="1"/>
  <c r="CC63" i="8" s="1"/>
  <c r="CG44" i="8" a="1"/>
  <c r="CG44" i="8" s="1"/>
  <c r="CC97" i="8" a="1"/>
  <c r="CC97" i="8" s="1"/>
  <c r="CF48" i="8" a="1"/>
  <c r="CF48" i="8" s="1"/>
  <c r="CE26" i="8" a="1"/>
  <c r="CE26" i="8" s="1"/>
  <c r="CK59" i="8" a="1"/>
  <c r="CK59" i="8" s="1"/>
  <c r="CD23" i="8" a="1"/>
  <c r="CD23" i="8" s="1"/>
  <c r="CJ106" i="8" a="1"/>
  <c r="CJ106" i="8" s="1"/>
  <c r="CL27" i="8" a="1"/>
  <c r="CL27" i="8" s="1"/>
  <c r="CJ55" i="8" a="1"/>
  <c r="CJ55" i="8" s="1"/>
  <c r="CL97" i="8" a="1"/>
  <c r="CL97" i="8" s="1"/>
  <c r="CM37" i="8" a="1"/>
  <c r="CM37" i="8" s="1"/>
  <c r="CE82" i="8" a="1"/>
  <c r="CE82" i="8" s="1"/>
  <c r="CK38" i="8" a="1"/>
  <c r="CK38" i="8" s="1"/>
  <c r="CE98" i="8" a="1"/>
  <c r="CE98" i="8" s="1"/>
  <c r="CK98" i="8" a="1"/>
  <c r="CK98" i="8" s="1"/>
  <c r="CK42" i="8" a="1"/>
  <c r="CK42" i="8" s="1"/>
  <c r="CK39" i="8" a="1"/>
  <c r="CK39" i="8" s="1"/>
  <c r="CF63" i="8" a="1"/>
  <c r="CF63" i="8" s="1"/>
  <c r="CF82" i="8" a="1"/>
  <c r="CF82" i="8" s="1"/>
  <c r="CC91" i="8" a="1"/>
  <c r="CC91" i="8" s="1"/>
  <c r="CC33" i="8" a="1"/>
  <c r="CC33" i="8" s="1"/>
  <c r="CG46" i="8" a="1"/>
  <c r="CG46" i="8" s="1"/>
  <c r="CF91" i="8" a="1"/>
  <c r="CF91" i="8" s="1"/>
  <c r="CF107" i="8" a="1"/>
  <c r="CF107" i="8" s="1"/>
  <c r="CF95" i="8" a="1"/>
  <c r="CF95" i="8" s="1"/>
  <c r="CD26" i="8" a="1"/>
  <c r="CD26" i="8" s="1"/>
  <c r="CI81" i="8" a="1"/>
  <c r="CI81" i="8" s="1"/>
  <c r="CH68" i="8" a="1"/>
  <c r="CH68" i="8" s="1"/>
  <c r="CB30" i="8" a="1"/>
  <c r="CB30" i="8" s="1"/>
  <c r="CK102" i="8" a="1"/>
  <c r="CK102" i="8" s="1"/>
  <c r="CE102" i="8" a="1"/>
  <c r="CE102" i="8" s="1"/>
  <c r="CE59" i="8" a="1"/>
  <c r="CE59" i="8" s="1"/>
  <c r="CM83" i="8" a="1"/>
  <c r="CM83" i="8" s="1"/>
  <c r="CL18" i="8" a="1"/>
  <c r="CL18" i="8" s="1"/>
  <c r="CI36" i="8" a="1"/>
  <c r="CI36" i="8" s="1"/>
  <c r="CG51" i="8" a="1"/>
  <c r="CG51" i="8" s="1"/>
  <c r="CL92" i="8" a="1"/>
  <c r="CL92" i="8" s="1"/>
  <c r="CG72" i="8" a="1"/>
  <c r="CG72" i="8" s="1"/>
  <c r="CF22" i="8" a="1"/>
  <c r="CF22" i="8" s="1"/>
  <c r="CF77" i="8" a="1"/>
  <c r="CF77" i="8" s="1"/>
  <c r="CK43" i="8" a="1"/>
  <c r="CK43" i="8" s="1"/>
  <c r="CD100" i="8" a="1"/>
  <c r="CD100" i="8" s="1"/>
  <c r="CI97" i="8" a="1"/>
  <c r="CI97" i="8" s="1"/>
  <c r="CD72" i="8" a="1"/>
  <c r="CD72" i="8" s="1"/>
  <c r="CF106" i="8" a="1"/>
  <c r="CF106" i="8" s="1"/>
  <c r="CH71" i="8" a="1"/>
  <c r="CH71" i="8" s="1"/>
  <c r="CK103" i="8" a="1"/>
  <c r="CK103" i="8" s="1"/>
  <c r="CG18" i="8" a="1"/>
  <c r="CG18" i="8" s="1"/>
  <c r="CJ25" i="8" a="1"/>
  <c r="CJ25" i="8" s="1"/>
  <c r="CL60" i="8" a="1"/>
  <c r="CL60" i="8" s="1"/>
  <c r="CI27" i="8" a="1"/>
  <c r="CI27" i="8" s="1"/>
  <c r="CC95" i="8" a="1"/>
  <c r="CC95" i="8" s="1"/>
  <c r="CK81" i="8" a="1"/>
  <c r="CK81" i="8" s="1"/>
  <c r="CB66" i="8" a="1"/>
  <c r="CB66" i="8" s="1"/>
  <c r="CK50" i="8" a="1"/>
  <c r="CK50" i="8" s="1"/>
  <c r="CF33" i="8" a="1"/>
  <c r="CF33" i="8" s="1"/>
  <c r="CF99" i="8" a="1"/>
  <c r="CF99" i="8" s="1"/>
  <c r="CE79" i="8" a="1"/>
  <c r="CE79" i="8" s="1"/>
  <c r="CK75" i="8" a="1"/>
  <c r="CK75" i="8" s="1"/>
  <c r="CF51" i="8" a="1"/>
  <c r="CF51" i="8" s="1"/>
  <c r="CD30" i="8" a="1"/>
  <c r="CD30" i="8" s="1"/>
  <c r="CB107" i="8" a="1"/>
  <c r="CB107" i="8" s="1"/>
  <c r="CD52" i="8" a="1"/>
  <c r="CD52" i="8" s="1"/>
  <c r="CB88" i="8" a="1"/>
  <c r="CB88" i="8" s="1"/>
  <c r="CJ56" i="8" a="1"/>
  <c r="CJ56" i="8" s="1"/>
  <c r="CJ87" i="8" a="1"/>
  <c r="CJ87" i="8" s="1"/>
  <c r="CF43" i="8" a="1"/>
  <c r="CF43" i="8" s="1"/>
  <c r="CJ30" i="8" a="1"/>
  <c r="CJ30" i="8" s="1"/>
  <c r="CI60" i="8" a="1"/>
  <c r="CI60" i="8" s="1"/>
  <c r="CE99" i="8" a="1"/>
  <c r="CE99" i="8" s="1"/>
  <c r="CJ80" i="8" a="1"/>
  <c r="CJ80" i="8" s="1"/>
  <c r="CI75" i="8" a="1"/>
  <c r="CI75" i="8" s="1"/>
  <c r="CC60" i="8" a="1"/>
  <c r="CC60" i="8" s="1"/>
  <c r="CD43" i="8" a="1"/>
  <c r="CD43" i="8" s="1"/>
  <c r="CJ23" i="8" a="1"/>
  <c r="CJ23" i="8" s="1"/>
  <c r="CE93" i="8" a="1"/>
  <c r="CE93" i="8" s="1"/>
  <c r="CD90" i="8" a="1"/>
  <c r="CD90" i="8" s="1"/>
  <c r="CF78" i="8" a="1"/>
  <c r="CF78" i="8" s="1"/>
  <c r="CK48" i="8" a="1"/>
  <c r="CK48" i="8" s="1"/>
  <c r="CI29" i="8" a="1"/>
  <c r="CI29" i="8" s="1"/>
  <c r="CH88" i="8" a="1"/>
  <c r="CH88" i="8" s="1"/>
  <c r="CC36" i="8" a="1"/>
  <c r="CC36" i="8" s="1"/>
  <c r="CJ82" i="8" a="1"/>
  <c r="CJ82" i="8" s="1"/>
  <c r="CI41" i="8" a="1"/>
  <c r="CI41" i="8" s="1"/>
  <c r="CG81" i="8" a="1"/>
  <c r="CG81" i="8" s="1"/>
  <c r="CD29" i="8" a="1"/>
  <c r="CD29" i="8" s="1"/>
  <c r="CH64" i="8" a="1"/>
  <c r="CH64" i="8" s="1"/>
  <c r="CB24" i="8" a="1"/>
  <c r="CB24" i="8" s="1"/>
  <c r="CK105" i="8" a="1"/>
  <c r="CK105" i="8" s="1"/>
  <c r="CH80" i="8" a="1"/>
  <c r="CH80" i="8" s="1"/>
  <c r="CF86" i="8" a="1"/>
  <c r="CF86" i="8" s="1"/>
  <c r="CC59" i="8" a="1"/>
  <c r="CC59" i="8" s="1"/>
  <c r="CJ38" i="8" a="1"/>
  <c r="CJ38" i="8" s="1"/>
  <c r="CF19" i="8" a="1"/>
  <c r="CF19" i="8" s="1"/>
  <c r="CK92" i="8" a="1"/>
  <c r="CK92" i="8" s="1"/>
  <c r="CG80" i="8" a="1"/>
  <c r="CG80" i="8" s="1"/>
  <c r="CL67" i="8" a="1"/>
  <c r="CL67" i="8" s="1"/>
  <c r="CD46" i="8" a="1"/>
  <c r="CD46" i="8" s="1"/>
  <c r="CI28" i="8" a="1"/>
  <c r="CI28" i="8" s="1"/>
  <c r="CD91" i="8" a="1"/>
  <c r="CD91" i="8" s="1"/>
  <c r="CL44" i="8" a="1"/>
  <c r="CL44" i="8" s="1"/>
  <c r="CC83" i="8" a="1"/>
  <c r="CC83" i="8" s="1"/>
  <c r="CE36" i="8" a="1"/>
  <c r="CE36" i="8" s="1"/>
  <c r="CC76" i="8" a="1"/>
  <c r="CC76" i="8" s="1"/>
  <c r="CD44" i="8" a="1"/>
  <c r="CD44" i="8" s="1"/>
  <c r="CF62" i="8" a="1"/>
  <c r="CF62" i="8" s="1"/>
  <c r="CC23" i="8" a="1"/>
  <c r="CC23" i="8" s="1"/>
  <c r="CG107" i="8" a="1"/>
  <c r="CG107" i="8" s="1"/>
  <c r="CF85" i="8" a="1"/>
  <c r="CF85" i="8" s="1"/>
  <c r="CE76" i="8" a="1"/>
  <c r="CE76" i="8" s="1"/>
  <c r="CM53" i="8" a="1"/>
  <c r="CM53" i="8" s="1"/>
  <c r="CB38" i="8" a="1"/>
  <c r="CB38" i="8" s="1"/>
  <c r="CE19" i="8" a="1"/>
  <c r="CE19" i="8" s="1"/>
  <c r="CG98" i="8" a="1"/>
  <c r="CG98" i="8" s="1"/>
  <c r="CB96" i="8" a="1"/>
  <c r="CB96" i="8" s="1"/>
  <c r="CK67" i="8" a="1"/>
  <c r="CK67" i="8" s="1"/>
  <c r="CI52" i="8" a="1"/>
  <c r="CI52" i="8" s="1"/>
  <c r="CH29" i="8" a="1"/>
  <c r="CH29" i="8" s="1"/>
  <c r="CG85" i="8" a="1"/>
  <c r="CG85" i="8" s="1"/>
  <c r="CB29" i="8" a="1"/>
  <c r="CB29" i="8" s="1"/>
  <c r="CC72" i="8" a="1"/>
  <c r="CC72" i="8" s="1"/>
  <c r="CF35" i="8" a="1"/>
  <c r="CF35" i="8" s="1"/>
  <c r="CM76" i="8" a="1"/>
  <c r="CM76" i="8" s="1"/>
  <c r="CM31" i="8" a="1"/>
  <c r="CM31" i="8" s="1"/>
  <c r="CM34" i="8" a="1"/>
  <c r="CM34" i="8" s="1"/>
  <c r="CI46" i="8" a="1"/>
  <c r="CI46" i="8" s="1"/>
  <c r="CK104" i="8" a="1"/>
  <c r="CK104" i="8" s="1"/>
  <c r="CK90" i="8" a="1"/>
  <c r="CK90" i="8" s="1"/>
  <c r="CL72" i="8" a="1"/>
  <c r="CL72" i="8" s="1"/>
  <c r="CK64" i="8" a="1"/>
  <c r="CK64" i="8" s="1"/>
  <c r="CC32" i="8" a="1"/>
  <c r="CC32" i="8" s="1"/>
  <c r="CE18" i="8" a="1"/>
  <c r="CE18" i="8" s="1"/>
  <c r="CF98" i="8" a="1"/>
  <c r="CF98" i="8" s="1"/>
  <c r="CG96" i="8" a="1"/>
  <c r="CG96" i="8" s="1"/>
  <c r="CJ67" i="8" a="1"/>
  <c r="CJ67" i="8" s="1"/>
  <c r="CH52" i="8" a="1"/>
  <c r="CH52" i="8" s="1"/>
  <c r="CG20" i="8" a="1"/>
  <c r="CG20" i="8" s="1"/>
  <c r="CM90" i="8" a="1"/>
  <c r="CM90" i="8" s="1"/>
  <c r="CH28" i="8" a="1"/>
  <c r="CH28" i="8" s="1"/>
  <c r="CB70" i="8" a="1"/>
  <c r="CB70" i="8" s="1"/>
  <c r="CE35" i="8" a="1"/>
  <c r="CE35" i="8" s="1"/>
  <c r="CH73" i="8" a="1"/>
  <c r="CH73" i="8" s="1"/>
  <c r="CJ31" i="8" a="1"/>
  <c r="CJ31" i="8" s="1"/>
  <c r="CL20" i="8" a="1"/>
  <c r="CL20" i="8" s="1"/>
  <c r="CH46" i="8" a="1"/>
  <c r="CH46" i="8" s="1"/>
  <c r="CG94" i="8" a="1"/>
  <c r="CG94" i="8" s="1"/>
  <c r="CL82" i="8" a="1"/>
  <c r="CL82" i="8" s="1"/>
  <c r="CI77" i="8" a="1"/>
  <c r="CI77" i="8" s="1"/>
  <c r="CK63" i="8" a="1"/>
  <c r="CK63" i="8" s="1"/>
  <c r="CI30" i="8" a="1"/>
  <c r="CI30" i="8" s="1"/>
  <c r="CK29" i="8" a="1"/>
  <c r="CK29" i="8" s="1"/>
  <c r="CE89" i="8" a="1"/>
  <c r="CE89" i="8" s="1"/>
  <c r="CE73" i="8" a="1"/>
  <c r="CE73" i="8" s="1"/>
  <c r="CE63" i="8" a="1"/>
  <c r="CE63" i="8" s="1"/>
  <c r="CH36" i="8" a="1"/>
  <c r="CH36" i="8" s="1"/>
  <c r="CI26" i="8" a="1"/>
  <c r="CI26" i="8" s="1"/>
  <c r="CJ77" i="8" a="1"/>
  <c r="CJ77" i="8" s="1"/>
  <c r="CJ45" i="8" a="1"/>
  <c r="CJ45" i="8" s="1"/>
  <c r="CL65" i="8" a="1"/>
  <c r="CL65" i="8" s="1"/>
  <c r="CM33" i="8" a="1"/>
  <c r="CM33" i="8" s="1"/>
  <c r="CB78" i="8" a="1"/>
  <c r="CB78" i="8" s="1"/>
  <c r="CL102" i="8" a="1"/>
  <c r="CL102" i="8" s="1"/>
  <c r="CL48" i="8" a="1"/>
  <c r="CL48" i="8" s="1"/>
  <c r="CG61" i="8" a="1"/>
  <c r="CG61" i="8" s="1"/>
  <c r="CJ69" i="8" a="1"/>
  <c r="CJ69" i="8" s="1"/>
  <c r="CF92" i="8" a="1"/>
  <c r="CF92" i="8" s="1"/>
  <c r="CK82" i="8" a="1"/>
  <c r="CK82" i="8" s="1"/>
  <c r="CG71" i="8" a="1"/>
  <c r="CG71" i="8" s="1"/>
  <c r="CC56" i="8" a="1"/>
  <c r="CC56" i="8" s="1"/>
  <c r="CH30" i="8" a="1"/>
  <c r="CH30" i="8" s="1"/>
  <c r="CM20" i="8" a="1"/>
  <c r="CM20" i="8" s="1"/>
  <c r="CB106" i="8" a="1"/>
  <c r="CB106" i="8" s="1"/>
  <c r="CH75" i="8" a="1"/>
  <c r="CH75" i="8" s="1"/>
  <c r="CI58" i="8" a="1"/>
  <c r="CI58" i="8" s="1"/>
  <c r="CI42" i="8" a="1"/>
  <c r="CI42" i="8" s="1"/>
  <c r="CL26" i="8" a="1"/>
  <c r="CL26" i="8" s="1"/>
  <c r="CD67" i="8" a="1"/>
  <c r="CD67" i="8" s="1"/>
  <c r="CM45" i="8" a="1"/>
  <c r="CM45" i="8" s="1"/>
  <c r="CK58" i="8" a="1"/>
  <c r="CK58" i="8" s="1"/>
  <c r="CK25" i="8" a="1"/>
  <c r="CK25" i="8" s="1"/>
  <c r="CI68" i="8" a="1"/>
  <c r="CI68" i="8" s="1"/>
  <c r="CF83" i="8" a="1"/>
  <c r="CF83" i="8" s="1"/>
  <c r="CJ93" i="8" a="1"/>
  <c r="CJ93" i="8" s="1"/>
  <c r="CB76" i="8" a="1"/>
  <c r="CB76" i="8" s="1"/>
  <c r="CE60" i="8" a="1"/>
  <c r="CE60" i="8" s="1"/>
  <c r="CE88" i="8" a="1"/>
  <c r="CE88" i="8" s="1"/>
  <c r="CL96" i="8" a="1"/>
  <c r="CL96" i="8" s="1"/>
  <c r="CM78" i="8" a="1"/>
  <c r="CM78" i="8" s="1"/>
  <c r="CE43" i="8" a="1"/>
  <c r="CE43" i="8" s="1"/>
  <c r="CM30" i="8" a="1"/>
  <c r="CM30" i="8" s="1"/>
  <c r="CJ46" i="8" a="1"/>
  <c r="CJ46" i="8" s="1"/>
  <c r="CI89" i="8" a="1"/>
  <c r="CI89" i="8" s="1"/>
  <c r="CI86" i="8" a="1"/>
  <c r="CI86" i="8" s="1"/>
  <c r="CH57" i="8" a="1"/>
  <c r="CH57" i="8" s="1"/>
  <c r="CK37" i="8" a="1"/>
  <c r="CK37" i="8" s="1"/>
  <c r="CB23" i="8" a="1"/>
  <c r="CB23" i="8" s="1"/>
  <c r="CE83" i="8" a="1"/>
  <c r="CE83" i="8" s="1"/>
  <c r="CF102" i="8" a="1"/>
  <c r="CF102" i="8" s="1"/>
  <c r="CL57" i="8" a="1"/>
  <c r="CL57" i="8" s="1"/>
  <c r="CL63" i="8" a="1"/>
  <c r="CL63" i="8" s="1"/>
  <c r="CD66" i="8" a="1"/>
  <c r="CD66" i="8" s="1"/>
  <c r="CJ86" i="8" a="1"/>
  <c r="CJ86" i="8" s="1"/>
  <c r="CE86" i="8" a="1"/>
  <c r="CE86" i="8" s="1"/>
  <c r="CG79" i="8" a="1"/>
  <c r="CG79" i="8" s="1"/>
  <c r="CL59" i="8" a="1"/>
  <c r="CL59" i="8" s="1"/>
  <c r="CM106" i="8" a="1"/>
  <c r="CM106" i="8" s="1"/>
  <c r="CJ83" i="8" a="1"/>
  <c r="CJ83" i="8" s="1"/>
  <c r="CJ68" i="8" a="1"/>
  <c r="CJ68" i="8" s="1"/>
  <c r="CG38" i="8" a="1"/>
  <c r="CG38" i="8" s="1"/>
  <c r="CL30" i="8" a="1"/>
  <c r="CL30" i="8" s="1"/>
  <c r="CE38" i="8" a="1"/>
  <c r="CE38" i="8" s="1"/>
  <c r="CL95" i="8" a="1"/>
  <c r="CL95" i="8" s="1"/>
  <c r="CD77" i="8" a="1"/>
  <c r="CD77" i="8" s="1"/>
  <c r="CE55" i="8" a="1"/>
  <c r="CE55" i="8" s="1"/>
  <c r="CH42" i="8" a="1"/>
  <c r="CH42" i="8" s="1"/>
  <c r="CI105" i="8" a="1"/>
  <c r="CI105" i="8" s="1"/>
  <c r="CL51" i="8" a="1"/>
  <c r="CL51" i="8" s="1"/>
  <c r="CH107" i="8" a="1"/>
  <c r="CH107" i="8" s="1"/>
  <c r="CB54" i="8" a="1"/>
  <c r="CB54" i="8" s="1"/>
  <c r="CD107" i="8" a="1"/>
  <c r="CD107" i="8" s="1"/>
  <c r="CM63" i="8" a="1"/>
  <c r="CM63" i="8" s="1"/>
  <c r="CB51" i="8" a="1"/>
  <c r="CB51" i="8" s="1"/>
  <c r="CE101" i="8" a="1"/>
  <c r="CE101" i="8" s="1"/>
  <c r="CM18" i="8" a="1"/>
  <c r="CM18" i="8" s="1"/>
  <c r="CB18" i="8" a="1"/>
  <c r="CB18" i="8" s="1"/>
  <c r="CJ22" i="8" a="1"/>
  <c r="CJ22" i="8" s="1"/>
  <c r="CC103" i="8" a="1"/>
  <c r="CC103" i="8" s="1"/>
  <c r="CK91" i="8" a="1"/>
  <c r="CK91" i="8" s="1"/>
  <c r="CC71" i="8" a="1"/>
  <c r="CC71" i="8" s="1"/>
  <c r="CE48" i="8" a="1"/>
  <c r="CE48" i="8" s="1"/>
  <c r="CM35" i="8" a="1"/>
  <c r="CM35" i="8" s="1"/>
  <c r="CB35" i="8" a="1"/>
  <c r="CB35" i="8" s="1"/>
  <c r="CB92" i="8" a="1"/>
  <c r="CB92" i="8" s="1"/>
  <c r="CJ81" i="8" a="1"/>
  <c r="CJ81" i="8" s="1"/>
  <c r="CK65" i="8" a="1"/>
  <c r="CK65" i="8" s="1"/>
  <c r="CM55" i="8" a="1"/>
  <c r="CM55" i="8" s="1"/>
  <c r="CL41" i="8" a="1"/>
  <c r="CL41" i="8" s="1"/>
  <c r="CK21" i="8" a="1"/>
  <c r="CK21" i="8" s="1"/>
  <c r="CF97" i="8" a="1"/>
  <c r="CF97" i="8" s="1"/>
  <c r="CD73" i="8" a="1"/>
  <c r="CD73" i="8" s="1"/>
  <c r="CG65" i="8" a="1"/>
  <c r="CG65" i="8" s="1"/>
  <c r="CM51" i="8" a="1"/>
  <c r="CM51" i="8" s="1"/>
  <c r="CH44" i="8" a="1"/>
  <c r="CH44" i="8" s="1"/>
  <c r="CD87" i="8" a="1"/>
  <c r="CD87" i="8" s="1"/>
  <c r="CI40" i="8" a="1"/>
  <c r="CI40" i="8" s="1"/>
  <c r="CL46" i="8" a="1"/>
  <c r="CL46" i="8" s="1"/>
  <c r="CG34" i="8" a="1"/>
  <c r="CG34" i="8" s="1"/>
  <c r="CD106" i="8" a="1"/>
  <c r="CD106" i="8" s="1"/>
  <c r="CH25" i="8" a="1"/>
  <c r="CH25" i="8" s="1"/>
  <c r="CF66" i="8" a="1"/>
  <c r="CF66" i="8" s="1"/>
  <c r="CF18" i="8" a="1"/>
  <c r="CF18" i="8" s="1"/>
  <c r="CM101" i="8" a="1"/>
  <c r="CM101" i="8" s="1"/>
  <c r="CK89" i="8" a="1"/>
  <c r="CK89" i="8" s="1"/>
  <c r="CF67" i="8" a="1"/>
  <c r="CF67" i="8" s="1"/>
  <c r="CD56" i="8" a="1"/>
  <c r="CD56" i="8" s="1"/>
  <c r="CC29" i="8" a="1"/>
  <c r="CC29" i="8" s="1"/>
  <c r="CH19" i="8" a="1"/>
  <c r="CH19" i="8" s="1"/>
  <c r="CF87" i="8" a="1"/>
  <c r="CF87" i="8" s="1"/>
  <c r="CI76" i="8" a="1"/>
  <c r="CI76" i="8" s="1"/>
  <c r="CC68" i="8" a="1"/>
  <c r="CC68" i="8" s="1"/>
  <c r="CF47" i="8" a="1"/>
  <c r="CF47" i="8" s="1"/>
  <c r="CJ29" i="8" a="1"/>
  <c r="CJ29" i="8" s="1"/>
  <c r="CB26" i="8" a="1"/>
  <c r="CB26" i="8" s="1"/>
  <c r="CK94" i="8" a="1"/>
  <c r="CK94" i="8" s="1"/>
  <c r="CG86" i="8" a="1"/>
  <c r="CG86" i="8" s="1"/>
  <c r="CF65" i="8" a="1"/>
  <c r="CF65" i="8" s="1"/>
  <c r="CE46" i="8" a="1"/>
  <c r="CE46" i="8" s="1"/>
  <c r="CH37" i="8" a="1"/>
  <c r="CH37" i="8" s="1"/>
  <c r="CG91" i="8" a="1"/>
  <c r="CG91" i="8" s="1"/>
  <c r="CD33" i="8" a="1"/>
  <c r="CD33" i="8" s="1"/>
  <c r="CG37" i="8" a="1"/>
  <c r="CG37" i="8" s="1"/>
  <c r="CI24" i="8" a="1"/>
  <c r="CI24" i="8" s="1"/>
  <c r="CJ85" i="8" a="1"/>
  <c r="CJ85" i="8" s="1"/>
  <c r="CH20" i="8" a="1"/>
  <c r="CH20" i="8" s="1"/>
  <c r="CD70" i="8" a="1"/>
  <c r="CD70" i="8" s="1"/>
  <c r="CD45" i="8" a="1"/>
  <c r="CD45" i="8" s="1"/>
  <c r="CE92" i="8" a="1"/>
  <c r="CE92" i="8" s="1"/>
  <c r="CI79" i="8" a="1"/>
  <c r="CI79" i="8" s="1"/>
  <c r="CE67" i="8" a="1"/>
  <c r="CE67" i="8" s="1"/>
  <c r="CH49" i="8" a="1"/>
  <c r="CH49" i="8" s="1"/>
  <c r="CC28" i="8" a="1"/>
  <c r="CC28" i="8" s="1"/>
  <c r="CB43" i="8" a="1"/>
  <c r="CB43" i="8" s="1"/>
  <c r="CJ95" i="8" a="1"/>
  <c r="CJ95" i="8" s="1"/>
  <c r="CJ73" i="8" a="1"/>
  <c r="CJ73" i="8" s="1"/>
  <c r="CE72" i="8" a="1"/>
  <c r="CE72" i="8" s="1"/>
  <c r="CK46" i="8" a="1"/>
  <c r="CK46" i="8" s="1"/>
  <c r="CB44" i="8" a="1"/>
  <c r="CB44" i="8" s="1"/>
  <c r="CI21" i="8" a="1"/>
  <c r="CI21" i="8" s="1"/>
  <c r="CE106" i="8" a="1"/>
  <c r="CE106" i="8" s="1"/>
  <c r="CD86" i="8" a="1"/>
  <c r="CD86" i="8" s="1"/>
  <c r="CE65" i="8" a="1"/>
  <c r="CE65" i="8" s="1"/>
  <c r="CL40" i="8" a="1"/>
  <c r="CL40" i="8" s="1"/>
  <c r="CD32" i="8" a="1"/>
  <c r="CD32" i="8" s="1"/>
  <c r="CD96" i="8" a="1"/>
  <c r="CD96" i="8" s="1"/>
  <c r="CH26" i="8" a="1"/>
  <c r="CH26" i="8" s="1"/>
  <c r="CB40" i="8" a="1"/>
  <c r="CB40" i="8" s="1"/>
  <c r="CJ99" i="8" a="1"/>
  <c r="CJ99" i="8" s="1"/>
  <c r="CF59" i="8" a="1"/>
  <c r="CF59" i="8" s="1"/>
  <c r="CI34" i="8" a="1"/>
  <c r="CI34" i="8" s="1"/>
  <c r="CL75" i="8" a="1"/>
  <c r="CL75" i="8" s="1"/>
  <c r="CK31" i="8" a="1"/>
  <c r="CK31" i="8" s="1"/>
  <c r="CH92" i="8" a="1"/>
  <c r="CH92" i="8" s="1"/>
  <c r="CJ90" i="8" a="1"/>
  <c r="CJ90" i="8" s="1"/>
  <c r="CK61" i="8" a="1"/>
  <c r="CK61" i="8" s="1"/>
  <c r="CL39" i="8" a="1"/>
  <c r="CL39" i="8" s="1"/>
  <c r="CF21" i="8" a="1"/>
  <c r="CF21" i="8" s="1"/>
  <c r="CL101" i="8" a="1"/>
  <c r="CL101" i="8" s="1"/>
  <c r="CC85" i="8" a="1"/>
  <c r="CC85" i="8" s="1"/>
  <c r="CB69" i="8" a="1"/>
  <c r="CB69" i="8" s="1"/>
  <c r="CM64" i="8" a="1"/>
  <c r="CM64" i="8" s="1"/>
  <c r="CJ52" i="8" a="1"/>
  <c r="CJ52" i="8" s="1"/>
  <c r="CB28" i="8" a="1"/>
  <c r="CB28" i="8" s="1"/>
  <c r="CE39" i="8" a="1"/>
  <c r="CE39" i="8" s="1"/>
  <c r="CL91" i="8" a="1"/>
  <c r="CL91" i="8" s="1"/>
  <c r="CI72" i="8" a="1"/>
  <c r="CI72" i="8" s="1"/>
  <c r="CH60" i="8" a="1"/>
  <c r="CH60" i="8" s="1"/>
  <c r="CF36" i="8" a="1"/>
  <c r="CF36" i="8" s="1"/>
  <c r="CM26" i="8" a="1"/>
  <c r="CM26" i="8" s="1"/>
  <c r="CB73" i="8" a="1"/>
  <c r="CB73" i="8" s="1"/>
  <c r="CH98" i="8" a="1"/>
  <c r="CH98" i="8" s="1"/>
  <c r="CK45" i="8" a="1"/>
  <c r="CK45" i="8" s="1"/>
  <c r="CB61" i="8" a="1"/>
  <c r="CB61" i="8" s="1"/>
  <c r="CF32" i="8" a="1"/>
  <c r="CF32" i="8" s="1"/>
  <c r="CJ47" i="8" a="1"/>
  <c r="CJ47" i="8" s="1"/>
  <c r="CI85" i="8" a="1"/>
  <c r="CI85" i="8" s="1"/>
  <c r="CE57" i="8" a="1"/>
  <c r="CE57" i="8" s="1"/>
  <c r="CL106" i="8" a="1"/>
  <c r="CL106" i="8" s="1"/>
  <c r="CM96" i="8" a="1"/>
  <c r="CM96" i="8" s="1"/>
  <c r="CC64" i="8" a="1"/>
  <c r="CC64" i="8" s="1"/>
  <c r="CC42" i="8" a="1"/>
  <c r="CC42" i="8" s="1"/>
  <c r="CC26" i="8" a="1"/>
  <c r="CC26" i="8" s="1"/>
  <c r="CC105" i="8" a="1"/>
  <c r="CC105" i="8" s="1"/>
  <c r="CC79" i="8" a="1"/>
  <c r="CC79" i="8" s="1"/>
  <c r="CG77" i="8" a="1"/>
  <c r="CG77" i="8" s="1"/>
  <c r="CK62" i="8" a="1"/>
  <c r="CK62" i="8" s="1"/>
  <c r="CF41" i="8" a="1"/>
  <c r="CF41" i="8" s="1"/>
  <c r="CJ32" i="8" a="1"/>
  <c r="CJ32" i="8" s="1"/>
  <c r="CM44" i="8" a="1"/>
  <c r="CM44" i="8" s="1"/>
  <c r="CD85" i="8" a="1"/>
  <c r="CD85" i="8" s="1"/>
  <c r="CI67" i="8" a="1"/>
  <c r="CI67" i="8" s="1"/>
  <c r="CD58" i="8" a="1"/>
  <c r="CD58" i="8" s="1"/>
  <c r="CC41" i="8" a="1"/>
  <c r="CC41" i="8" s="1"/>
  <c r="CE21" i="8" a="1"/>
  <c r="CE21" i="8" s="1"/>
  <c r="CL70" i="8" a="1"/>
  <c r="CL70" i="8" s="1"/>
  <c r="CD89" i="8" a="1"/>
  <c r="CD89" i="8" s="1"/>
  <c r="CI31" i="8" a="1"/>
  <c r="CI31" i="8" s="1"/>
  <c r="CJ64" i="8" a="1"/>
  <c r="CJ64" i="8" s="1"/>
  <c r="CF27" i="8" a="1"/>
  <c r="CF27" i="8" s="1"/>
  <c r="CL38" i="8" a="1"/>
  <c r="CL38" i="8" s="1"/>
  <c r="CG87" i="8" a="1"/>
  <c r="CG87" i="8" s="1"/>
  <c r="CL21" i="8" a="1"/>
  <c r="CL21" i="8" s="1"/>
  <c r="CB52" i="8" a="1"/>
  <c r="CB52" i="8" s="1"/>
  <c r="CH106" i="8" a="1"/>
  <c r="CH106" i="8" s="1"/>
  <c r="CD76" i="8" a="1"/>
  <c r="CD76" i="8" s="1"/>
  <c r="CC62" i="8" a="1"/>
  <c r="CC62" i="8" s="1"/>
  <c r="CE37" i="8" a="1"/>
  <c r="CE37" i="8" s="1"/>
  <c r="CE22" i="8" a="1"/>
  <c r="CE22" i="8" s="1"/>
  <c r="CE100" i="8" a="1"/>
  <c r="CE100" i="8" s="1"/>
  <c r="CK96" i="8" a="1"/>
  <c r="CK96" i="8" s="1"/>
  <c r="CI71" i="8" a="1"/>
  <c r="CI71" i="8" s="1"/>
  <c r="CI62" i="8" a="1"/>
  <c r="CI62" i="8" s="1"/>
  <c r="CF57" i="8" a="1"/>
  <c r="CF57" i="8" s="1"/>
  <c r="CG31" i="8" a="1"/>
  <c r="CG31" i="8" s="1"/>
  <c r="CF101" i="8" a="1"/>
  <c r="CF101" i="8" s="1"/>
  <c r="CH96" i="8" a="1"/>
  <c r="CH96" i="8" s="1"/>
  <c r="CM77" i="8" a="1"/>
  <c r="CM77" i="8" s="1"/>
  <c r="CM54" i="8" a="1"/>
  <c r="CM54" i="8" s="1"/>
  <c r="CM40" i="8" a="1"/>
  <c r="CM40" i="8" s="1"/>
  <c r="CE25" i="8" a="1"/>
  <c r="CE25" i="8" s="1"/>
  <c r="CH78" i="8" a="1"/>
  <c r="CH78" i="8" s="1"/>
  <c r="CL83" i="8" a="1"/>
  <c r="CL83" i="8" s="1"/>
  <c r="CE97" i="8" a="1"/>
  <c r="CE97" i="8" s="1"/>
  <c r="CM52" i="8" a="1"/>
  <c r="CM52" i="8" s="1"/>
  <c r="CJ33" i="8" a="1"/>
  <c r="CJ33" i="8" s="1"/>
  <c r="CD53" i="8" a="1"/>
  <c r="CD53" i="8" s="1"/>
  <c r="CL93" i="8" a="1"/>
  <c r="CL93" i="8" s="1"/>
  <c r="CJ26" i="8" a="1"/>
  <c r="CJ26" i="8" s="1"/>
  <c r="CH45" i="8" a="1"/>
  <c r="CH45" i="8" s="1"/>
  <c r="CC89" i="8" a="1"/>
  <c r="CC89" i="8" s="1"/>
  <c r="CD81" i="8" a="1"/>
  <c r="CD81" i="8" s="1"/>
  <c r="CD55" i="8" a="1"/>
  <c r="CD55" i="8" s="1"/>
  <c r="CB42" i="8" a="1"/>
  <c r="CB42" i="8" s="1"/>
  <c r="CF26" i="8" a="1"/>
  <c r="CF26" i="8" s="1"/>
  <c r="CG101" i="8" a="1"/>
  <c r="CG101" i="8" s="1"/>
  <c r="CM85" i="8" a="1"/>
  <c r="CM85" i="8" s="1"/>
  <c r="CK70" i="8" a="1"/>
  <c r="CK70" i="8" s="1"/>
  <c r="CG63" i="8" a="1"/>
  <c r="CG63" i="8" s="1"/>
  <c r="CF39" i="8" a="1"/>
  <c r="CF39" i="8" s="1"/>
  <c r="CD31" i="8" a="1"/>
  <c r="CD31" i="8" s="1"/>
  <c r="CH104" i="8" a="1"/>
  <c r="CH104" i="8" s="1"/>
  <c r="CD82" i="8" a="1"/>
  <c r="CD82" i="8" s="1"/>
  <c r="CM70" i="8" a="1"/>
  <c r="CM70" i="8" s="1"/>
  <c r="CG57" i="8" a="1"/>
  <c r="CG57" i="8" s="1"/>
  <c r="CH35" i="8" a="1"/>
  <c r="CH35" i="8" s="1"/>
  <c r="CB104" i="8" a="1"/>
  <c r="CB104" i="8" s="1"/>
  <c r="CI57" i="8" a="1"/>
  <c r="CI57" i="8" s="1"/>
  <c r="CF70" i="8" a="1"/>
  <c r="CF70" i="8" s="1"/>
  <c r="CK79" i="8" a="1"/>
  <c r="CK79" i="8" s="1"/>
  <c r="CH31" i="8" a="1"/>
  <c r="CH31" i="8" s="1"/>
  <c r="CM24" i="8" a="1"/>
  <c r="CM24" i="8" s="1"/>
  <c r="CD48" i="8" a="1"/>
  <c r="CD48" i="8" s="1"/>
  <c r="CD98" i="8" a="1"/>
  <c r="CD98" i="8" s="1"/>
  <c r="CK22" i="8" a="1"/>
  <c r="CK22" i="8" s="1"/>
  <c r="CE104" i="8" a="1"/>
  <c r="CE104" i="8" s="1"/>
  <c r="CD95" i="8" a="1"/>
  <c r="CD95" i="8" s="1"/>
  <c r="CB75" i="8" a="1"/>
  <c r="CB75" i="8" s="1"/>
  <c r="CH54" i="8" a="1"/>
  <c r="CH54" i="8" s="1"/>
  <c r="CK36" i="8" a="1"/>
  <c r="CK36" i="8" s="1"/>
  <c r="CG33" i="8" a="1"/>
  <c r="CG33" i="8" s="1"/>
  <c r="CK107" i="8" a="1"/>
  <c r="CK107" i="8" s="1"/>
  <c r="CE96" i="8" a="1"/>
  <c r="CE96" i="8" s="1"/>
  <c r="CJ78" i="8" a="1"/>
  <c r="CJ78" i="8" s="1"/>
  <c r="CD63" i="8" a="1"/>
  <c r="CD63" i="8" s="1"/>
  <c r="CL36" i="8" a="1"/>
  <c r="CL36" i="8" s="1"/>
  <c r="CD27" i="8" a="1"/>
  <c r="CD27" i="8" s="1"/>
  <c r="CI101" i="8" a="1"/>
  <c r="CI101" i="8" s="1"/>
  <c r="CI83" i="8" a="1"/>
  <c r="CI83" i="8" s="1"/>
  <c r="CE71" i="8" a="1"/>
  <c r="CE71" i="8" s="1"/>
  <c r="CL53" i="8" a="1"/>
  <c r="CL53" i="8" s="1"/>
  <c r="CK28" i="8" a="1"/>
  <c r="CK28" i="8" s="1"/>
  <c r="CC101" i="8" a="1"/>
  <c r="CC101" i="8" s="1"/>
  <c r="CG54" i="8" a="1"/>
  <c r="CG54" i="8" s="1"/>
  <c r="CC78" i="8" a="1"/>
  <c r="CC78" i="8" s="1"/>
  <c r="CL71" i="8" a="1"/>
  <c r="CL71" i="8" s="1"/>
  <c r="CD24" i="8" a="1"/>
  <c r="CD24" i="8" s="1"/>
  <c r="CF31" i="8" a="1"/>
  <c r="CF31" i="8" s="1"/>
  <c r="CK51" i="8" a="1"/>
  <c r="CK51" i="8" s="1"/>
  <c r="CF94" i="8" a="1"/>
  <c r="CF94" i="8" s="1"/>
  <c r="CM105" i="8" a="1"/>
  <c r="CM105" i="8" s="1"/>
  <c r="CM95" i="8" a="1"/>
  <c r="CM95" i="8" s="1"/>
  <c r="CG76" i="8" a="1"/>
  <c r="CG76" i="8" s="1"/>
  <c r="CJ58" i="8" a="1"/>
  <c r="CJ58" i="8" s="1"/>
  <c r="CF37" i="8" a="1"/>
  <c r="CF37" i="8" s="1"/>
  <c r="CE52" i="8" a="1"/>
  <c r="CE52" i="8" s="1"/>
  <c r="CK97" i="8" a="1"/>
  <c r="CK97" i="8" s="1"/>
  <c r="CF71" i="8" a="1"/>
  <c r="CF71" i="8" s="1"/>
  <c r="CH51" i="8" a="1"/>
  <c r="CH51" i="8" s="1"/>
  <c r="CE44" i="8" a="1"/>
  <c r="CE44" i="8" s="1"/>
  <c r="CL23" i="8" a="1"/>
  <c r="CL23" i="8" s="1"/>
  <c r="CD65" i="8" a="1"/>
  <c r="CD65" i="8" s="1"/>
  <c r="CH34" i="8" a="1"/>
  <c r="CH34" i="8" s="1"/>
  <c r="CJ94" i="8" a="1"/>
  <c r="CJ94" i="8" s="1"/>
  <c r="CF58" i="8" a="1"/>
  <c r="CF58" i="8" s="1"/>
  <c r="CG19" i="8" a="1"/>
  <c r="CG19" i="8" s="1"/>
  <c r="CG106" i="8" a="1"/>
  <c r="CG106" i="8" s="1"/>
  <c r="CM66" i="8" a="1"/>
  <c r="CM66" i="8" s="1"/>
  <c r="CE24" i="8" a="1"/>
  <c r="CE24" i="8" s="1"/>
  <c r="CF28" i="8" a="1"/>
  <c r="CF28" i="8" s="1"/>
  <c r="CB25" i="8" a="1"/>
  <c r="CB25" i="8" s="1"/>
  <c r="CM36" i="8" a="1"/>
  <c r="CM36" i="8" s="1"/>
  <c r="CF38" i="8" a="1"/>
  <c r="CF38" i="8" s="1"/>
  <c r="CI50" i="8" a="1"/>
  <c r="CI50" i="8" s="1"/>
  <c r="CJ71" i="8" a="1"/>
  <c r="CJ71" i="8" s="1"/>
  <c r="CG73" i="8" a="1"/>
  <c r="CG73" i="8" s="1"/>
  <c r="CL80" i="8" a="1"/>
  <c r="CL80" i="8" s="1"/>
  <c r="CJ98" i="8" a="1"/>
  <c r="CJ98" i="8" s="1"/>
  <c r="CJ107" i="8" a="1"/>
  <c r="CJ107" i="8" s="1"/>
  <c r="CL84" i="8" a="1"/>
  <c r="CL84" i="8" s="1"/>
  <c r="CC67" i="8" a="1"/>
  <c r="CC67" i="8" s="1"/>
  <c r="CM57" i="8" a="1"/>
  <c r="CM57" i="8" s="1"/>
  <c r="CH40" i="8" a="1"/>
  <c r="CH40" i="8" s="1"/>
  <c r="CI104" i="8" a="1"/>
  <c r="CI104" i="8" s="1"/>
  <c r="CI106" i="8" a="1"/>
  <c r="CI106" i="8" s="1"/>
  <c r="CJ72" i="8" a="1"/>
  <c r="CJ72" i="8" s="1"/>
  <c r="CG52" i="8" a="1"/>
  <c r="CG52" i="8" s="1"/>
  <c r="CL34" i="8" a="1"/>
  <c r="CL34" i="8" s="1"/>
  <c r="CM99" i="8" a="1"/>
  <c r="CM99" i="8" s="1"/>
  <c r="CI78" i="8" a="1"/>
  <c r="CI78" i="8" s="1"/>
  <c r="CF34" i="8" a="1"/>
  <c r="CF34" i="8" s="1"/>
  <c r="CM93" i="8" a="1"/>
  <c r="CM93" i="8" s="1"/>
  <c r="CE54" i="8" a="1"/>
  <c r="CE54" i="8" s="1"/>
  <c r="CC24" i="8" a="1"/>
  <c r="CC24" i="8" s="1"/>
  <c r="CK95" i="8" a="1"/>
  <c r="CK95" i="8" s="1"/>
  <c r="CI59" i="8" a="1"/>
  <c r="CI59" i="8" s="1"/>
  <c r="CE23" i="8" a="1"/>
  <c r="CE23" i="8" s="1"/>
  <c r="CG23" i="8" a="1"/>
  <c r="CG23" i="8" s="1"/>
  <c r="CM27" i="8" a="1"/>
  <c r="CM27" i="8" s="1"/>
  <c r="CC39" i="8" a="1"/>
  <c r="CC39" i="8" s="1"/>
  <c r="CG43" i="8" a="1"/>
  <c r="CG43" i="8" s="1"/>
  <c r="CJ49" i="8" a="1"/>
  <c r="CJ49" i="8" s="1"/>
  <c r="CI61" i="8" a="1"/>
  <c r="CI61" i="8" s="1"/>
  <c r="CB82" i="8" a="1"/>
  <c r="CB82" i="8" s="1"/>
  <c r="CC92" i="8" a="1"/>
  <c r="CC92" i="8" s="1"/>
  <c r="CI100" i="8" a="1"/>
  <c r="CI100" i="8" s="1"/>
  <c r="CJ27" i="8" a="1"/>
  <c r="CJ27" i="8" s="1"/>
  <c r="CB97" i="8" a="1"/>
  <c r="CB97" i="8" s="1"/>
  <c r="CL90" i="8" a="1"/>
  <c r="CL90" i="8" s="1"/>
  <c r="CB77" i="8" a="1"/>
  <c r="CB77" i="8" s="1"/>
  <c r="CF64" i="8" a="1"/>
  <c r="CF64" i="8" s="1"/>
  <c r="CG40" i="8" a="1"/>
  <c r="CG40" i="8" s="1"/>
  <c r="CD101" i="8" a="1"/>
  <c r="CD101" i="8" s="1"/>
  <c r="CH90" i="8" a="1"/>
  <c r="CH90" i="8" s="1"/>
  <c r="CL68" i="8" a="1"/>
  <c r="CL68" i="8" s="1"/>
  <c r="CG56" i="8" a="1"/>
  <c r="CG56" i="8" s="1"/>
  <c r="CK34" i="8" a="1"/>
  <c r="CK34" i="8" s="1"/>
  <c r="CC104" i="8" a="1"/>
  <c r="CC104" i="8" s="1"/>
  <c r="CF55" i="8" a="1"/>
  <c r="CF55" i="8" s="1"/>
  <c r="CB31" i="8" a="1"/>
  <c r="CB31" i="8" s="1"/>
  <c r="CI82" i="8" a="1"/>
  <c r="CI82" i="8" s="1"/>
  <c r="CI51" i="8" a="1"/>
  <c r="CI51" i="8" s="1"/>
  <c r="CK24" i="8" a="1"/>
  <c r="CK24" i="8" s="1"/>
  <c r="CK84" i="8" a="1"/>
  <c r="CK84" i="8" s="1"/>
  <c r="CE64" i="8" a="1"/>
  <c r="CE64" i="8" s="1"/>
  <c r="CK18" i="8" a="1"/>
  <c r="CK18" i="8" s="1"/>
  <c r="CM22" i="8" a="1"/>
  <c r="CM22" i="8" s="1"/>
  <c r="CI19" i="8" a="1"/>
  <c r="CI19" i="8" s="1"/>
  <c r="CK35" i="8" a="1"/>
  <c r="CK35" i="8" s="1"/>
  <c r="CB47" i="8" a="1"/>
  <c r="CB47" i="8" s="1"/>
  <c r="CI55" i="8" a="1"/>
  <c r="CI55" i="8" s="1"/>
  <c r="CM69" i="8" a="1"/>
  <c r="CM69" i="8" s="1"/>
  <c r="CH82" i="8" a="1"/>
  <c r="CH82" i="8" s="1"/>
  <c r="CJ79" i="8" a="1"/>
  <c r="CJ79" i="8" s="1"/>
  <c r="CM103" i="8" a="1"/>
  <c r="CM103" i="8" s="1"/>
  <c r="CD25" i="8" a="1"/>
  <c r="CD25" i="8" s="1"/>
  <c r="CM97" i="8" a="1"/>
  <c r="CM97" i="8" s="1"/>
  <c r="CB90" i="8" a="1"/>
  <c r="CB90" i="8" s="1"/>
  <c r="CG70" i="8" a="1"/>
  <c r="CG70" i="8" s="1"/>
  <c r="CB64" i="8" a="1"/>
  <c r="CB64" i="8" s="1"/>
  <c r="CE28" i="8" a="1"/>
  <c r="CE28" i="8" s="1"/>
  <c r="CG105" i="8" a="1"/>
  <c r="CG105" i="8" s="1"/>
  <c r="CK93" i="8" a="1"/>
  <c r="CK93" i="8" s="1"/>
  <c r="CG55" i="8" a="1"/>
  <c r="CG55" i="8" s="1"/>
  <c r="CC47" i="8" a="1"/>
  <c r="CC47" i="8" s="1"/>
  <c r="CJ34" i="8" a="1"/>
  <c r="CJ34" i="8" s="1"/>
  <c r="CI102" i="8" a="1"/>
  <c r="CI102" i="8" s="1"/>
  <c r="CJ62" i="8" a="1"/>
  <c r="CJ62" i="8" s="1"/>
  <c r="CM19" i="8" a="1"/>
  <c r="CM19" i="8" s="1"/>
  <c r="CE85" i="8" a="1"/>
  <c r="CE85" i="8" s="1"/>
  <c r="CE47" i="8" a="1"/>
  <c r="CE47" i="8" s="1"/>
  <c r="CJ105" i="8" a="1"/>
  <c r="CJ105" i="8" s="1"/>
  <c r="CB79" i="8" a="1"/>
  <c r="CB79" i="8" s="1"/>
  <c r="CE49" i="8" a="1"/>
  <c r="CE49" i="8" s="1"/>
  <c r="CL22" i="8" a="1"/>
  <c r="CL22" i="8" s="1"/>
  <c r="CD20" i="8" a="1"/>
  <c r="CD20" i="8" s="1"/>
  <c r="CC35" i="8" a="1"/>
  <c r="CC35" i="8" s="1"/>
  <c r="CM41" i="8" a="1"/>
  <c r="CM41" i="8" s="1"/>
  <c r="CB48" i="8" a="1"/>
  <c r="CB48" i="8" s="1"/>
  <c r="CJ57" i="8" a="1"/>
  <c r="CJ57" i="8" s="1"/>
  <c r="CJ60" i="8" a="1"/>
  <c r="CJ60" i="8" s="1"/>
  <c r="CH74" i="8" a="1"/>
  <c r="CH74" i="8" s="1"/>
  <c r="CL89" i="8" a="1"/>
  <c r="CL89" i="8" s="1"/>
  <c r="CM102" i="8" a="1"/>
  <c r="CM102" i="8" s="1"/>
  <c r="CF53" i="8" a="1"/>
  <c r="CF53" i="8" s="1"/>
  <c r="CG35" i="8" a="1"/>
  <c r="CG35" i="8" s="1"/>
  <c r="CH99" i="8" a="1"/>
  <c r="CH99" i="8" s="1"/>
  <c r="CJ96" i="8" a="1"/>
  <c r="CJ96" i="8" s="1"/>
  <c r="CL55" i="8" a="1"/>
  <c r="CL55" i="8" s="1"/>
  <c r="CF52" i="8" a="1"/>
  <c r="CF52" i="8" s="1"/>
  <c r="CE30" i="8" a="1"/>
  <c r="CE30" i="8" s="1"/>
  <c r="CB99" i="8" a="1"/>
  <c r="CB99" i="8" s="1"/>
  <c r="CK54" i="8" a="1"/>
  <c r="CK54" i="8" s="1"/>
  <c r="CJ24" i="8" a="1"/>
  <c r="CJ24" i="8" s="1"/>
  <c r="CH79" i="8" a="1"/>
  <c r="CH79" i="8" s="1"/>
  <c r="CB56" i="8" a="1"/>
  <c r="CB56" i="8" s="1"/>
  <c r="CG99" i="8" a="1"/>
  <c r="CG99" i="8" s="1"/>
  <c r="CC90" i="8" a="1"/>
  <c r="CC90" i="8" s="1"/>
  <c r="CD50" i="8" a="1"/>
  <c r="CD50" i="8" s="1"/>
  <c r="CM23" i="8" a="1"/>
  <c r="CM23" i="8" s="1"/>
  <c r="CJ20" i="8" a="1"/>
  <c r="CJ20" i="8" s="1"/>
  <c r="CC18" i="8" a="1"/>
  <c r="CC18" i="8" s="1"/>
  <c r="CI37" i="8" a="1"/>
  <c r="CI37" i="8" s="1"/>
  <c r="CM50" i="8" a="1"/>
  <c r="CM50" i="8" s="1"/>
  <c r="CM58" i="8" a="1"/>
  <c r="CM58" i="8" s="1"/>
  <c r="CB65" i="8" a="1"/>
  <c r="CB65" i="8" s="1"/>
  <c r="CD79" i="8" a="1"/>
  <c r="CD79" i="8" s="1"/>
  <c r="CG102" i="8" a="1"/>
  <c r="CG102" i="8" s="1"/>
  <c r="CF105" i="8" a="1"/>
  <c r="CF105" i="8" s="1"/>
  <c r="CC21" i="8" a="1"/>
  <c r="CC21" i="8" s="1"/>
  <c r="CB98" i="8" a="1"/>
  <c r="CB98" i="8" s="1"/>
  <c r="CK80" i="8" a="1"/>
  <c r="CK80" i="8" s="1"/>
  <c r="CK71" i="8" a="1"/>
  <c r="CK71" i="8" s="1"/>
  <c r="CK53" i="8" a="1"/>
  <c r="CK53" i="8" s="1"/>
  <c r="CK30" i="8" a="1"/>
  <c r="CK30" i="8" s="1"/>
  <c r="CM100" i="8" a="1"/>
  <c r="CM100" i="8" s="1"/>
  <c r="CE80" i="8" a="1"/>
  <c r="CE80" i="8" s="1"/>
  <c r="CG64" i="8" a="1"/>
  <c r="CG64" i="8" s="1"/>
  <c r="CE56" i="8" a="1"/>
  <c r="CE56" i="8" s="1"/>
  <c r="CK27" i="8" a="1"/>
  <c r="CK27" i="8" s="1"/>
  <c r="CI107" i="8" a="1"/>
  <c r="CI107" i="8" s="1"/>
  <c r="CC57" i="8" a="1"/>
  <c r="CC57" i="8" s="1"/>
  <c r="CH33" i="8" a="1"/>
  <c r="CH33" i="8" s="1"/>
  <c r="CI96" i="8" a="1"/>
  <c r="CI96" i="8" s="1"/>
  <c r="CM46" i="8" a="1"/>
  <c r="CM46" i="8" s="1"/>
  <c r="CD105" i="8" a="1"/>
  <c r="CD105" i="8" s="1"/>
  <c r="CF96" i="8" a="1"/>
  <c r="CF96" i="8" s="1"/>
  <c r="CL56" i="8" a="1"/>
  <c r="CL56" i="8" s="1"/>
  <c r="CF23" i="8" a="1"/>
  <c r="CF23" i="8" s="1"/>
  <c r="CI22" i="8" a="1"/>
  <c r="CI22" i="8" s="1"/>
  <c r="CB41" i="8" a="1"/>
  <c r="CB41" i="8" s="1"/>
  <c r="CJ28" i="8" a="1"/>
  <c r="CJ28" i="8" s="1"/>
  <c r="CG49" i="8" a="1"/>
  <c r="CG49" i="8" s="1"/>
  <c r="CD54" i="8" a="1"/>
  <c r="CD54" i="8" s="1"/>
  <c r="CB72" i="8" a="1"/>
  <c r="CB72" i="8" s="1"/>
  <c r="CF79" i="8" a="1"/>
  <c r="CF79" i="8" s="1"/>
  <c r="CG89" i="8" a="1"/>
  <c r="CG89" i="8" s="1"/>
  <c r="CB100" i="8" a="1"/>
  <c r="CB100" i="8" s="1"/>
  <c r="CH53" i="8" a="1"/>
  <c r="CH53" i="8" s="1"/>
  <c r="CE94" i="8" a="1"/>
  <c r="CE94" i="8" s="1"/>
  <c r="CL81" i="8" a="1"/>
  <c r="CL81" i="8" s="1"/>
  <c r="CF68" i="8" a="1"/>
  <c r="CF68" i="8" s="1"/>
  <c r="CI47" i="8" a="1"/>
  <c r="CI47" i="8" s="1"/>
  <c r="CE27" i="8" a="1"/>
  <c r="CE27" i="8" s="1"/>
  <c r="CC107" i="8" a="1"/>
  <c r="CC107" i="8" s="1"/>
  <c r="CH86" i="8" a="1"/>
  <c r="CH86" i="8" s="1"/>
  <c r="CG62" i="8" a="1"/>
  <c r="CG62" i="8" s="1"/>
  <c r="CK40" i="8" a="1"/>
  <c r="CK40" i="8" s="1"/>
  <c r="CB33" i="8" a="1"/>
  <c r="CB33" i="8" s="1"/>
  <c r="CH89" i="8" a="1"/>
  <c r="CH89" i="8" s="1"/>
  <c r="CF46" i="8" a="1"/>
  <c r="CF46" i="8" s="1"/>
  <c r="CE20" i="8" a="1"/>
  <c r="CE20" i="8" s="1"/>
  <c r="CE75" i="8" a="1"/>
  <c r="CE75" i="8" s="1"/>
  <c r="CD41" i="8" a="1"/>
  <c r="CD41" i="8" s="1"/>
  <c r="CB105" i="8" a="1"/>
  <c r="CB105" i="8" s="1"/>
  <c r="CG83" i="8" a="1"/>
  <c r="CG83" i="8" s="1"/>
  <c r="CM38" i="8" a="1"/>
  <c r="CM38" i="8" s="1"/>
  <c r="CB39" i="8" a="1"/>
  <c r="CB39" i="8" s="1"/>
  <c r="CH24" i="8" a="1"/>
  <c r="CH24" i="8" s="1"/>
  <c r="CL24" i="8" a="1"/>
  <c r="CL24" i="8" s="1"/>
  <c r="CI49" i="8" a="1"/>
  <c r="CI49" i="8" s="1"/>
  <c r="CI48" i="8" a="1"/>
  <c r="CI48" i="8" s="1"/>
  <c r="CM60" i="8" a="1"/>
  <c r="CM60" i="8" s="1"/>
  <c r="CF76" i="8" a="1"/>
  <c r="CF76" i="8" s="1"/>
  <c r="CF81" i="8" a="1"/>
  <c r="CF81" i="8" s="1"/>
  <c r="CD97" i="8" a="1"/>
  <c r="CD97" i="8" s="1"/>
  <c r="CL104" i="8" a="1"/>
  <c r="CL104" i="8" s="1"/>
  <c r="CG100" i="8" a="1"/>
  <c r="CG100" i="8" s="1"/>
  <c r="CJ89" i="8" a="1"/>
  <c r="CJ89" i="8" s="1"/>
  <c r="CE74" i="8" a="1"/>
  <c r="CE74" i="8" s="1"/>
  <c r="CJ66" i="8" a="1"/>
  <c r="CJ66" i="8" s="1"/>
  <c r="CG39" i="8" a="1"/>
  <c r="CG39" i="8" s="1"/>
  <c r="CI25" i="8" a="1"/>
  <c r="CI25" i="8" s="1"/>
  <c r="CG97" i="8" a="1"/>
  <c r="CG97" i="8" s="1"/>
  <c r="CJ65" i="8" a="1"/>
  <c r="CJ65" i="8" s="1"/>
  <c r="CD62" i="8" a="1"/>
  <c r="CD62" i="8" s="1"/>
  <c r="CJ40" i="8" a="1"/>
  <c r="CJ40" i="8" s="1"/>
  <c r="CC25" i="8" a="1"/>
  <c r="CC25" i="8" s="1"/>
  <c r="CL87" i="8" a="1"/>
  <c r="CL87" i="8" s="1"/>
  <c r="CB37" i="8" a="1"/>
  <c r="CB37" i="8" s="1"/>
  <c r="CG26" i="8" a="1"/>
  <c r="CG26" i="8" s="1"/>
  <c r="CK77" i="8" a="1"/>
  <c r="CK77" i="8" s="1"/>
  <c r="CH32" i="8" a="1"/>
  <c r="CH32" i="8" s="1"/>
  <c r="CD93" i="8" a="1"/>
  <c r="CD93" i="8" s="1"/>
  <c r="CF72" i="8" a="1"/>
  <c r="CF72" i="8" s="1"/>
  <c r="CI32" i="8" a="1"/>
  <c r="CI32" i="8" s="1"/>
  <c r="CI20" i="8" a="1"/>
  <c r="CI20" i="8" s="1"/>
  <c r="CG27" i="8" a="1"/>
  <c r="CG27" i="8" s="1"/>
  <c r="CG22" i="8" a="1"/>
  <c r="CG22" i="8" s="1"/>
  <c r="CC38" i="8" a="1"/>
  <c r="CC38" i="8" s="1"/>
  <c r="CB50" i="8" a="1"/>
  <c r="CB50" i="8" s="1"/>
  <c r="CH58" i="8" a="1"/>
  <c r="CH58" i="8" s="1"/>
  <c r="CM72" i="8" a="1"/>
  <c r="CM72" i="8" s="1"/>
  <c r="CD83" i="8" a="1"/>
  <c r="CD83" i="8" s="1"/>
  <c r="CC87" i="8" a="1"/>
  <c r="CC87" i="8" s="1"/>
  <c r="CF103" i="8" a="1"/>
  <c r="CF103" i="8" s="1"/>
  <c r="CJ101" i="8" a="1"/>
  <c r="CJ101" i="8" s="1"/>
  <c r="CC106" i="8" a="1"/>
  <c r="CC106" i="8" s="1"/>
  <c r="CM81" i="8" a="1"/>
  <c r="CM81" i="8" s="1"/>
  <c r="CB60" i="8" a="1"/>
  <c r="CB60" i="8" s="1"/>
  <c r="CF40" i="8" a="1"/>
  <c r="CF40" i="8" s="1"/>
  <c r="CI45" i="8" a="1"/>
  <c r="CI45" i="8" s="1"/>
  <c r="CB93" i="8" a="1"/>
  <c r="CB93" i="8" s="1"/>
  <c r="CH77" i="8" a="1"/>
  <c r="CH77" i="8" s="1"/>
  <c r="CE53" i="8" a="1"/>
  <c r="CE53" i="8" s="1"/>
  <c r="CC40" i="8" a="1"/>
  <c r="CC40" i="8" s="1"/>
  <c r="CK20" i="8" a="1"/>
  <c r="CK20" i="8" s="1"/>
  <c r="CK86" i="8" a="1"/>
  <c r="CK86" i="8" s="1"/>
  <c r="CD40" i="8" a="1"/>
  <c r="CD40" i="8" s="1"/>
  <c r="CH105" i="8" a="1"/>
  <c r="CH105" i="8" s="1"/>
  <c r="CD61" i="8" a="1"/>
  <c r="CD61" i="8" s="1"/>
  <c r="CK32" i="8" a="1"/>
  <c r="CK32" i="8" s="1"/>
  <c r="CG93" i="8" a="1"/>
  <c r="CG93" i="8" s="1"/>
  <c r="CK78" i="8" a="1"/>
  <c r="CK78" i="8" s="1"/>
  <c r="CG32" i="8" a="1"/>
  <c r="CG32" i="8" s="1"/>
  <c r="CG24" i="8" a="1"/>
  <c r="CG24" i="8" s="1"/>
  <c r="CJ21" i="8" a="1"/>
  <c r="CJ21" i="8" s="1"/>
  <c r="CC34" i="8" a="1"/>
  <c r="CC34" i="8" s="1"/>
  <c r="CH48" i="8" a="1"/>
  <c r="CH48" i="8" s="1"/>
  <c r="CF60" i="8" a="1"/>
  <c r="CF60" i="8" s="1"/>
  <c r="CH67" i="8" a="1"/>
  <c r="CH67" i="8" s="1"/>
  <c r="CL69" i="8" a="1"/>
  <c r="CL69" i="8" s="1"/>
  <c r="CM88" i="8" a="1"/>
  <c r="CM88" i="8" s="1"/>
  <c r="CM92" i="8" a="1"/>
  <c r="CM92" i="8" s="1"/>
  <c r="CL100" i="8" a="1"/>
  <c r="CL100" i="8" s="1"/>
  <c r="CL107" i="8" a="1"/>
  <c r="CL107" i="8" s="1"/>
  <c r="CL78" i="8" a="1"/>
  <c r="CL78" i="8" s="1"/>
  <c r="CB63" i="8" a="1"/>
  <c r="CB63" i="8" s="1"/>
  <c r="CM39" i="8" a="1"/>
  <c r="CM39" i="8" s="1"/>
  <c r="CF20" i="8" a="1"/>
  <c r="CF20" i="8" s="1"/>
  <c r="CI98" i="8" a="1"/>
  <c r="CI98" i="8" s="1"/>
  <c r="CG84" i="8" a="1"/>
  <c r="CG84" i="8" s="1"/>
  <c r="CB53" i="8" a="1"/>
  <c r="CB53" i="8" s="1"/>
  <c r="CF56" i="8" a="1"/>
  <c r="CF56" i="8" s="1"/>
  <c r="CK23" i="8" a="1"/>
  <c r="CK23" i="8" s="1"/>
  <c r="CC102" i="8" a="1"/>
  <c r="CC102" i="8" s="1"/>
  <c r="CK88" i="8" a="1"/>
  <c r="CK88" i="8" s="1"/>
  <c r="CM84" i="8" a="1"/>
  <c r="CM84" i="8" s="1"/>
  <c r="CG68" i="8" a="1"/>
  <c r="CG68" i="8" s="1"/>
  <c r="CH56" i="8" a="1"/>
  <c r="CH56" i="8" s="1"/>
  <c r="CE32" i="8" a="1"/>
  <c r="CE32" i="8" s="1"/>
  <c r="CE31" i="8" a="1"/>
  <c r="CE31" i="8" s="1"/>
  <c r="CH27" i="8" a="1"/>
  <c r="CH27" i="8" s="1"/>
  <c r="CC22" i="8" a="1"/>
  <c r="CC22" i="8" s="1"/>
  <c r="CI23" i="8" a="1"/>
  <c r="CI23" i="8" s="1"/>
  <c r="CD35" i="8" a="1"/>
  <c r="CD35" i="8" s="1"/>
  <c r="CI35" i="8" a="1"/>
  <c r="CI35" i="8" s="1"/>
  <c r="CI39" i="8" a="1"/>
  <c r="CI39" i="8" s="1"/>
  <c r="CD47" i="8" a="1"/>
  <c r="CD47" i="8" s="1"/>
  <c r="CF54" i="8" a="1"/>
  <c r="CF54" i="8" s="1"/>
  <c r="CC53" i="8" a="1"/>
  <c r="CC53" i="8" s="1"/>
  <c r="CC48" i="8" a="1"/>
  <c r="CC48" i="8" s="1"/>
  <c r="CC50" i="8" a="1"/>
  <c r="CC50" i="8" s="1"/>
  <c r="CB57" i="8" a="1"/>
  <c r="CB57" i="8" s="1"/>
  <c r="CG58" i="8" a="1"/>
  <c r="CG58" i="8" s="1"/>
  <c r="CE66" i="8" a="1"/>
  <c r="CE66" i="8" s="1"/>
  <c r="CD60" i="8" a="1"/>
  <c r="CD60" i="8" s="1"/>
  <c r="CM73" i="8" a="1"/>
  <c r="CM73" i="8" s="1"/>
  <c r="CI74" i="8" a="1"/>
  <c r="CI74" i="8" s="1"/>
  <c r="CB74" i="8" a="1"/>
  <c r="CB74" i="8" s="1"/>
  <c r="CJ74" i="8" a="1"/>
  <c r="CJ74" i="8" s="1"/>
  <c r="CG88" i="8" a="1"/>
  <c r="CG88" i="8" s="1"/>
  <c r="CF88" i="8" a="1"/>
  <c r="CF88" i="8" s="1"/>
  <c r="CI92" i="8" a="1"/>
  <c r="CI92" i="8" s="1"/>
  <c r="CJ88" i="8" a="1"/>
  <c r="CJ88" i="8" s="1"/>
  <c r="CH102" i="8" a="1"/>
  <c r="CH102" i="8" s="1"/>
  <c r="CG104" i="8" a="1"/>
  <c r="CG104" i="8" s="1"/>
  <c r="CG47" i="8" a="1"/>
  <c r="CG47" i="8" s="1"/>
  <c r="CL35" i="8" a="1"/>
  <c r="CL35" i="8" s="1"/>
  <c r="CI38" i="8" a="1"/>
  <c r="CI38" i="8" s="1"/>
  <c r="CD42" i="8" a="1"/>
  <c r="CD42" i="8" s="1"/>
  <c r="CM47" i="8" a="1"/>
  <c r="CM47" i="8" s="1"/>
  <c r="CH50" i="8" a="1"/>
  <c r="CH50" i="8" s="1"/>
  <c r="CJ53" i="8" a="1"/>
  <c r="CJ53" i="8" s="1"/>
  <c r="CB59" i="8" a="1"/>
  <c r="CB59" i="8" s="1"/>
  <c r="CM59" i="8" a="1"/>
  <c r="CM59" i="8" s="1"/>
  <c r="CG69" i="8" a="1"/>
  <c r="CG69" i="8" s="1"/>
  <c r="CL66" i="8" a="1"/>
  <c r="CL66" i="8" s="1"/>
  <c r="CF75" i="8" a="1"/>
  <c r="CF75" i="8" s="1"/>
  <c r="CM74" i="8" a="1"/>
  <c r="CM74" i="8" s="1"/>
  <c r="CI84" i="8" a="1"/>
  <c r="CI84" i="8" s="1"/>
  <c r="CL79" i="8" a="1"/>
  <c r="CL79" i="8" s="1"/>
  <c r="CJ84" i="8" a="1"/>
  <c r="CJ84" i="8" s="1"/>
  <c r="CK106" i="8" a="1"/>
  <c r="CK106" i="8" s="1"/>
  <c r="CI87" i="8" a="1"/>
  <c r="CI87" i="8" s="1"/>
  <c r="CM98" i="8" a="1"/>
  <c r="CM98" i="8" s="1"/>
  <c r="CB94" i="8" a="1"/>
  <c r="CB94" i="8" s="1"/>
  <c r="CL103" i="8" a="1"/>
  <c r="CL103" i="8" s="1"/>
  <c r="CE84" i="8" a="1"/>
  <c r="CE84" i="8" s="1"/>
  <c r="CE61" i="8" a="1"/>
  <c r="CE61" i="8" s="1"/>
  <c r="CK47" i="8" a="1"/>
  <c r="CK47" i="8" s="1"/>
  <c r="CE34" i="8" a="1"/>
  <c r="CE34" i="8" s="1"/>
  <c r="CB45" i="8" a="1"/>
  <c r="CB45" i="8" s="1"/>
  <c r="CB95" i="8" a="1"/>
  <c r="CB95" i="8" s="1"/>
  <c r="CB81" i="8" a="1"/>
  <c r="CB81" i="8" s="1"/>
  <c r="CH63" i="8" a="1"/>
  <c r="CH63" i="8" s="1"/>
  <c r="CJ39" i="8" a="1"/>
  <c r="CJ39" i="8" s="1"/>
  <c r="CL45" i="8" a="1"/>
  <c r="CL45" i="8" s="1"/>
  <c r="CK99" i="8" a="1"/>
  <c r="CK99" i="8" s="1"/>
  <c r="CH95" i="8" a="1"/>
  <c r="CH95" i="8" s="1"/>
  <c r="CF73" i="8" a="1"/>
  <c r="CF73" i="8" s="1"/>
  <c r="CL58" i="8" a="1"/>
  <c r="CL58" i="8" s="1"/>
  <c r="CD39" i="8" a="1"/>
  <c r="CD39" i="8" s="1"/>
  <c r="CL19" i="8" a="1"/>
  <c r="CL19" i="8" s="1"/>
  <c r="CD18" i="8" a="1"/>
  <c r="CD18" i="8" s="1"/>
  <c r="CL25" i="8" a="1"/>
  <c r="CL25" i="8" s="1"/>
  <c r="CG29" i="8" a="1"/>
  <c r="CG29" i="8" s="1"/>
  <c r="CL29" i="8" a="1"/>
  <c r="CL29" i="8" s="1"/>
  <c r="CF25" i="8" a="1"/>
  <c r="CF25" i="8" s="1"/>
  <c r="CG28" i="8" a="1"/>
  <c r="CG28" i="8" s="1"/>
  <c r="CD36" i="8" a="1"/>
  <c r="CD36" i="8" s="1"/>
  <c r="CG42" i="8" a="1"/>
  <c r="CG42" i="8" s="1"/>
  <c r="CJ42" i="8" a="1"/>
  <c r="CJ42" i="8" s="1"/>
  <c r="CF49" i="8" a="1"/>
  <c r="CF49" i="8" s="1"/>
  <c r="CJ51" i="8" a="1"/>
  <c r="CJ51" i="8" s="1"/>
  <c r="CC55" i="8" a="1"/>
  <c r="CC55" i="8" s="1"/>
  <c r="CI70" i="8" a="1"/>
  <c r="CI70" i="8" s="1"/>
  <c r="CB71" i="8" a="1"/>
  <c r="CB71" i="8" s="1"/>
  <c r="CH76" i="8" a="1"/>
  <c r="CH76" i="8" s="1"/>
  <c r="CE68" i="8" a="1"/>
  <c r="CE68" i="8" s="1"/>
  <c r="CG67" i="8" a="1"/>
  <c r="CG67" i="8" s="1"/>
  <c r="CI80" i="8" a="1"/>
  <c r="CI80" i="8" s="1"/>
  <c r="CF104" i="8" a="1"/>
  <c r="CF104" i="8" s="1"/>
  <c r="CC80" i="8" a="1"/>
  <c r="CC80" i="8" s="1"/>
  <c r="CM87" i="8" a="1"/>
  <c r="CM87" i="8" s="1"/>
  <c r="CM104" i="8" a="1"/>
  <c r="CM104" i="8" s="1"/>
  <c r="CJ92" i="8" a="1"/>
  <c r="CJ92" i="8" s="1"/>
  <c r="CI94" i="8" a="1"/>
  <c r="CI94" i="8" s="1"/>
  <c r="CH94" i="8" a="1"/>
  <c r="CH94" i="8" s="1"/>
  <c r="CD103" i="8" a="1"/>
  <c r="CD103" i="8" s="1"/>
  <c r="CC84" i="8" a="1"/>
  <c r="CC84" i="8" s="1"/>
  <c r="CJ61" i="8" a="1"/>
  <c r="CJ61" i="8" s="1"/>
  <c r="CM56" i="8" a="1"/>
  <c r="CM56" i="8" s="1"/>
  <c r="CD34" i="8" a="1"/>
  <c r="CD34" i="8" s="1"/>
  <c r="CF45" i="8" a="1"/>
  <c r="CF45" i="8" s="1"/>
  <c r="CB89" i="8" a="1"/>
  <c r="CB89" i="8" s="1"/>
  <c r="CD75" i="8" a="1"/>
  <c r="CD75" i="8" s="1"/>
  <c r="CI54" i="8" a="1"/>
  <c r="CI54" i="8" s="1"/>
  <c r="CB34" i="8" a="1"/>
  <c r="CB34" i="8" s="1"/>
  <c r="CG25" i="8" a="1"/>
  <c r="CG25" i="8" s="1"/>
  <c r="CD99" i="8" a="1"/>
  <c r="CD99" i="8" s="1"/>
  <c r="CH91" i="8" a="1"/>
  <c r="CH91" i="8" s="1"/>
  <c r="CH81" i="8" a="1"/>
  <c r="CH81" i="8" s="1"/>
  <c r="CH70" i="8" a="1"/>
  <c r="CH70" i="8" s="1"/>
  <c r="CL43" i="8" a="1"/>
  <c r="CL43" i="8" s="1"/>
  <c r="CC45" i="8" a="1"/>
  <c r="CC45" i="8" s="1"/>
  <c r="CJ18" i="8" a="1"/>
  <c r="CJ18" i="8" s="1"/>
  <c r="CF29" i="8" a="1"/>
  <c r="CF29" i="8" s="1"/>
  <c r="CL31" i="8" a="1"/>
  <c r="CL31" i="8" s="1"/>
  <c r="CC37" i="8" a="1"/>
  <c r="CC37" i="8" s="1"/>
  <c r="CH41" i="8" a="1"/>
  <c r="CH41" i="8" s="1"/>
  <c r="CM28" i="8" a="1"/>
  <c r="CM28" i="8" s="1"/>
  <c r="CJ37" i="8" a="1"/>
  <c r="CJ37" i="8" s="1"/>
  <c r="CM42" i="8" a="1"/>
  <c r="CM42" i="8" s="1"/>
  <c r="CB46" i="8" a="1"/>
  <c r="CB46" i="8" s="1"/>
  <c r="CL49" i="8" a="1"/>
  <c r="CL49" i="8" s="1"/>
  <c r="CI53" i="8" a="1"/>
  <c r="CI53" i="8" s="1"/>
  <c r="CG60" i="8" a="1"/>
  <c r="CG60" i="8" s="1"/>
  <c r="CB58" i="8" a="1"/>
  <c r="CB58" i="8" s="1"/>
  <c r="CF61" i="8" a="1"/>
  <c r="CF61" i="8" s="1"/>
  <c r="CJ59" i="8" a="1"/>
  <c r="CJ59" i="8" s="1"/>
  <c r="CC65" i="8" a="1"/>
  <c r="CC65" i="8" s="1"/>
  <c r="CM67" i="8" a="1"/>
  <c r="CM67" i="8" s="1"/>
  <c r="CF74" i="8" a="1"/>
  <c r="CF74" i="8" s="1"/>
  <c r="CC73" i="8" a="1"/>
  <c r="CC73" i="8" s="1"/>
  <c r="CL88" i="8" a="1"/>
  <c r="CL88" i="8" s="1"/>
  <c r="CM91" i="8" a="1"/>
  <c r="CM91" i="8" s="1"/>
  <c r="CB87" i="8" a="1"/>
  <c r="CB87" i="8" s="1"/>
  <c r="CC88" i="8" a="1"/>
  <c r="CC88" i="8" s="1"/>
  <c r="CB102" i="8" a="1"/>
  <c r="CB102" i="8" s="1"/>
  <c r="CC98" i="8" a="1"/>
  <c r="CC98" i="8" s="1"/>
  <c r="CJ103" i="8" a="1"/>
  <c r="CJ103" i="8" s="1"/>
  <c r="CB84" i="8" a="1"/>
  <c r="CB84" i="8" s="1"/>
  <c r="CH61" i="8" a="1"/>
  <c r="CH61" i="8" s="1"/>
  <c r="CL52" i="8" a="1"/>
  <c r="CL52" i="8" s="1"/>
  <c r="CE33" i="8" a="1"/>
  <c r="CE33" i="8" s="1"/>
  <c r="CM25" i="8" a="1"/>
  <c r="CM25" i="8" s="1"/>
  <c r="CB91" i="8" a="1"/>
  <c r="CB91" i="8" s="1"/>
  <c r="CM86" i="8" a="1"/>
  <c r="CM86" i="8" s="1"/>
  <c r="CK52" i="8" a="1"/>
  <c r="CK52" i="8" s="1"/>
  <c r="CF44" i="8" a="1"/>
  <c r="CF44" i="8" s="1"/>
  <c r="CM21" i="8" a="1"/>
  <c r="CM21" i="8" s="1"/>
  <c r="CD94" i="8" a="1"/>
  <c r="CD94" i="8" s="1"/>
  <c r="CC82" i="8" a="1"/>
  <c r="CC82" i="8" s="1"/>
  <c r="CK76" i="8" a="1"/>
  <c r="CK76" i="8" s="1"/>
  <c r="CI64" i="8" a="1"/>
  <c r="CI64" i="8" s="1"/>
  <c r="CH38" i="8" a="1"/>
  <c r="CH38" i="8" s="1"/>
  <c r="CK19" i="8" a="1"/>
  <c r="CK19" i="8" s="1"/>
  <c r="CC20" i="8" a="1"/>
  <c r="CC20" i="8" s="1"/>
  <c r="CI18" i="8" a="1"/>
  <c r="CI18" i="8" s="1"/>
  <c r="CF24" i="8" a="1"/>
  <c r="CF24" i="8" s="1"/>
  <c r="CB20" i="8" a="1"/>
  <c r="CB20" i="8" s="1"/>
  <c r="CH47" i="8" a="1"/>
  <c r="CH47" i="8" s="1"/>
  <c r="CJ35" i="8" a="1"/>
  <c r="CJ35" i="8" s="1"/>
  <c r="CD28" i="8" a="1"/>
  <c r="CD28" i="8" s="1"/>
  <c r="CC43" i="8" a="1"/>
  <c r="CC43" i="8" s="1"/>
  <c r="CG50" i="8" a="1"/>
  <c r="CG50" i="8" s="1"/>
  <c r="CK57" i="8" a="1"/>
  <c r="CK57" i="8" s="1"/>
  <c r="CB55" i="8" a="1"/>
  <c r="CB55" i="8" s="1"/>
  <c r="CD49" i="8" a="1"/>
  <c r="CD49" i="8" s="1"/>
  <c r="CH65" i="8" a="1"/>
  <c r="CH65" i="8" s="1"/>
  <c r="CK72" i="8" a="1"/>
  <c r="CK72" i="8" s="1"/>
  <c r="CC61" i="8" a="1"/>
  <c r="CC61" i="8" s="1"/>
  <c r="CC70" i="8" a="1"/>
  <c r="CC70" i="8" s="1"/>
  <c r="CF69" i="8" a="1"/>
  <c r="CF69" i="8" s="1"/>
  <c r="CL74" i="8" a="1"/>
  <c r="CL74" i="8" s="1"/>
  <c r="CI73" i="8" a="1"/>
  <c r="CI73" i="8" s="1"/>
  <c r="CH85" i="8" a="1"/>
  <c r="CH85" i="8" s="1"/>
  <c r="CF89" i="8" a="1"/>
  <c r="CF89" i="8" s="1"/>
  <c r="CH87" i="8" a="1"/>
  <c r="CH87" i="8" s="1"/>
  <c r="CI88" i="8" a="1"/>
  <c r="CI88" i="8" s="1"/>
  <c r="CC99" i="8" a="1"/>
  <c r="CC99" i="8" s="1"/>
  <c r="CE107" i="8" a="1"/>
  <c r="CE107" i="8" s="1"/>
  <c r="CF100" i="8" a="1"/>
  <c r="CF100" i="8" s="1"/>
  <c r="CC96" i="8" a="1"/>
  <c r="CC96" i="8" s="1"/>
  <c r="CD64" i="8" a="1"/>
  <c r="CD64" i="8" s="1"/>
  <c r="CE40" i="8" a="1"/>
  <c r="CE40" i="8" s="1"/>
  <c r="CK26" i="8" a="1"/>
  <c r="CK26" i="8" s="1"/>
  <c r="CH23" i="8" a="1"/>
  <c r="CH23" i="8" s="1"/>
  <c r="CB85" i="8" a="1"/>
  <c r="CB85" i="8" s="1"/>
  <c r="CE78" i="8" a="1"/>
  <c r="CE78" i="8" s="1"/>
  <c r="CK49" i="8" a="1"/>
  <c r="CK49" i="8" s="1"/>
  <c r="CM32" i="8" a="1"/>
  <c r="CM32" i="8" s="1"/>
  <c r="CI63" i="8" a="1"/>
  <c r="CI63" i="8" s="1"/>
  <c r="CI93" i="8" a="1"/>
  <c r="CI93" i="8" s="1"/>
  <c r="CG82" i="8" a="1"/>
  <c r="CG82" i="8" s="1"/>
  <c r="CC77" i="8" a="1"/>
  <c r="CC77" i="8" s="1"/>
  <c r="CC54" i="8" a="1"/>
  <c r="CC54" i="8" s="1"/>
  <c r="CI44" i="8" a="1"/>
  <c r="CI44" i="8" s="1"/>
  <c r="CJ19" i="8" a="1"/>
  <c r="CJ19" i="8" s="1"/>
  <c r="CB22" i="8" a="1"/>
  <c r="CB22" i="8" s="1"/>
  <c r="CH39" i="8" a="1"/>
  <c r="CH39" i="8" s="1"/>
  <c r="CC19" i="8" a="1"/>
  <c r="CC19" i="8" s="1"/>
  <c r="CB21" i="8" a="1"/>
  <c r="CB21" i="8" s="1"/>
  <c r="CK33" i="8" a="1"/>
  <c r="CK33" i="8" s="1"/>
  <c r="CG41" i="8" a="1"/>
  <c r="CG41" i="8" s="1"/>
  <c r="CG36" i="8" a="1"/>
  <c r="CG36" i="8" s="1"/>
  <c r="CE51" i="8" a="1"/>
  <c r="CE51" i="8" s="1"/>
  <c r="CC49" i="8" a="1"/>
  <c r="CC49" i="8" s="1"/>
  <c r="CM49" i="8" a="1"/>
  <c r="CM49" i="8" s="1"/>
  <c r="CL61" i="8" a="1"/>
  <c r="CL61" i="8" s="1"/>
  <c r="CD59" i="8" a="1"/>
  <c r="CD59" i="8" s="1"/>
  <c r="CJ54" i="8" a="1"/>
  <c r="CJ54" i="8" s="1"/>
  <c r="CJ70" i="8" a="1"/>
  <c r="CJ70" i="8" s="1"/>
  <c r="CK66" i="8" a="1"/>
  <c r="CK66" i="8" s="1"/>
  <c r="CB67" i="8" a="1"/>
  <c r="CB67" i="8" s="1"/>
  <c r="CC74" i="8" a="1"/>
  <c r="CC74" i="8" s="1"/>
  <c r="CK83" i="8" a="1"/>
  <c r="CK83" i="8" s="1"/>
  <c r="CE90" i="8" a="1"/>
  <c r="CE90" i="8" s="1"/>
  <c r="CM79" i="8" a="1"/>
  <c r="CM79" i="8" s="1"/>
  <c r="CF93" i="8" a="1"/>
  <c r="CF93" i="8" s="1"/>
  <c r="CM89" i="8" a="1"/>
  <c r="CM89" i="8" s="1"/>
  <c r="CC94" i="8" a="1"/>
  <c r="CC94" i="8" s="1"/>
  <c r="CG103" i="8" a="1"/>
  <c r="CG103" i="8" s="1"/>
  <c r="CH101" i="8" a="1"/>
  <c r="CH101" i="8" s="1"/>
  <c r="CD104" i="8" a="1"/>
  <c r="CD104" i="8" s="1"/>
  <c r="CJ75" i="8" a="1"/>
  <c r="CJ75" i="8" s="1"/>
  <c r="CM62" i="8" a="1"/>
  <c r="CM62" i="8" s="1"/>
  <c r="CJ41" i="8" a="1"/>
  <c r="CJ41" i="8" s="1"/>
  <c r="CB27" i="8" a="1"/>
  <c r="CB27" i="8" s="1"/>
  <c r="CK101" i="8" a="1"/>
  <c r="CK101" i="8" s="1"/>
  <c r="CM82" i="8" a="1"/>
  <c r="CM82" i="8" s="1"/>
  <c r="CG66" i="8" a="1"/>
  <c r="CG66" i="8" s="1"/>
  <c r="CJ50" i="8" a="1"/>
  <c r="CJ50" i="8" s="1"/>
  <c r="CL32" i="8" a="1"/>
  <c r="CL32" i="8" s="1"/>
  <c r="CC52" i="8" a="1"/>
  <c r="CC52" i="8" s="1"/>
  <c r="CM94" i="8" a="1"/>
  <c r="CM94" i="8" s="1"/>
  <c r="CK85" i="8" a="1"/>
  <c r="CK85" i="8" s="1"/>
  <c r="CD78" i="8" a="1"/>
  <c r="CD78" i="8" s="1"/>
  <c r="CE50" i="8" a="1"/>
  <c r="CE50" i="8" s="1"/>
  <c r="CB32" i="8" a="1"/>
  <c r="CB32" i="8" s="1"/>
  <c r="CG21" i="8" a="1"/>
  <c r="CG21" i="8" s="1"/>
  <c r="CH22" i="8" a="1"/>
  <c r="CH22" i="8" s="1"/>
  <c r="CH21" i="8" a="1"/>
  <c r="CH21" i="8" s="1"/>
  <c r="CD21" i="8" a="1"/>
  <c r="CD21" i="8" s="1"/>
  <c r="CM29" i="8" a="1"/>
  <c r="CM29" i="8" s="1"/>
  <c r="CL28" i="8" a="1"/>
  <c r="CL28" i="8" s="1"/>
  <c r="CJ43" i="8" a="1"/>
  <c r="CJ43" i="8" s="1"/>
  <c r="CJ36" i="8" a="1"/>
  <c r="CJ36" i="8" s="1"/>
  <c r="CM48" i="8" a="1"/>
  <c r="CM48" i="8" s="1"/>
  <c r="CC46" i="8" a="1"/>
  <c r="CC46" i="8" s="1"/>
  <c r="CD51" i="8" a="1"/>
  <c r="CD51" i="8" s="1"/>
  <c r="CI65" i="8" a="1"/>
  <c r="CI65" i="8" s="1"/>
  <c r="CH55" i="8" a="1"/>
  <c r="CH55" i="8" s="1"/>
  <c r="CG59" i="8" a="1"/>
  <c r="CG59" i="8" s="1"/>
  <c r="CH59" i="8" a="1"/>
  <c r="CH59" i="8" s="1"/>
  <c r="CD68" i="8" a="1"/>
  <c r="CD68" i="8" s="1"/>
  <c r="CK68" i="8" a="1"/>
  <c r="CK68" i="8" s="1"/>
  <c r="CE77" i="8" a="1"/>
  <c r="CE77" i="8" s="1"/>
  <c r="CD84" i="8" a="1"/>
  <c r="CD84" i="8" s="1"/>
  <c r="CF90" i="8" a="1"/>
  <c r="CF90" i="8" s="1"/>
  <c r="CF80" i="8" a="1"/>
  <c r="CF80" i="8" s="1"/>
  <c r="CD92" i="8" a="1"/>
  <c r="CD92" i="8" s="1"/>
  <c r="CG92" i="8" a="1"/>
  <c r="CG92" i="8" s="1"/>
  <c r="CJ97" i="8" a="1"/>
  <c r="CJ97" i="8" s="1"/>
  <c r="CI99" i="8" a="1"/>
  <c r="CI99" i="8" s="1"/>
  <c r="CL105" i="8" a="1"/>
  <c r="CL105" i="8" s="1"/>
  <c r="CJ104" i="8" a="1"/>
  <c r="CJ104" i="8" s="1"/>
  <c r="CD37" i="8" a="1"/>
  <c r="CD37" i="8" s="1"/>
  <c r="CG48" i="8" a="1"/>
  <c r="CG48" i="8" s="1"/>
  <c r="CF50" i="8" a="1"/>
  <c r="CF50" i="8" s="1"/>
  <c r="CL50" i="8" a="1"/>
  <c r="CL50" i="8" s="1"/>
  <c r="CL54" i="8" a="1"/>
  <c r="CL54" i="8" s="1"/>
  <c r="CJ48" i="8" a="1"/>
  <c r="CJ48" i="8" s="1"/>
  <c r="CD57" i="8" a="1"/>
  <c r="CD57" i="8" s="1"/>
  <c r="CE62" i="8" a="1"/>
  <c r="CE62" i="8" s="1"/>
  <c r="CM61" i="8" a="1"/>
  <c r="CM61" i="8" s="1"/>
  <c r="CL76" i="8" a="1"/>
  <c r="CL76" i="8" s="1"/>
  <c r="CH72" i="8" a="1"/>
  <c r="CH72" i="8" s="1"/>
  <c r="CG74" i="8" a="1"/>
  <c r="CG74" i="8" s="1"/>
  <c r="CH84" i="8" a="1"/>
  <c r="CH84" i="8" s="1"/>
  <c r="CD74" i="8" a="1"/>
  <c r="CD74" i="8" s="1"/>
  <c r="CF84" i="8" a="1"/>
  <c r="CF84" i="8" s="1"/>
  <c r="CL94" i="8" a="1"/>
  <c r="CL94" i="8" s="1"/>
  <c r="CE95" i="8" a="1"/>
  <c r="CE95" i="8" s="1"/>
  <c r="CD88" i="8" a="1"/>
  <c r="CD88" i="8" s="1"/>
  <c r="CB101" i="8" a="1"/>
  <c r="CB101" i="8" s="1"/>
  <c r="CH100" i="8" a="1"/>
  <c r="CH100" i="8" s="1"/>
  <c r="CB19" i="8" a="1"/>
  <c r="CB19" i="8" s="1"/>
  <c r="CN26" i="8" l="1"/>
  <c r="CS26" i="8" s="1"/>
  <c r="CN29" i="8"/>
  <c r="CN82" i="8"/>
  <c r="CR82" i="8" s="1"/>
  <c r="CN91" i="8"/>
  <c r="CS91" i="8" s="1"/>
  <c r="CN76" i="8"/>
  <c r="CS76" i="8" s="1"/>
  <c r="CN83" i="8"/>
  <c r="CS83" i="8" s="1"/>
  <c r="CN27" i="8"/>
  <c r="CS27" i="8" s="1"/>
  <c r="CN30" i="8"/>
  <c r="CS30" i="8" s="1"/>
  <c r="CN33" i="8"/>
  <c r="CS33" i="8" s="1"/>
  <c r="CN96" i="8"/>
  <c r="CS96" i="8" s="1"/>
  <c r="CN75" i="8"/>
  <c r="CS75" i="8" s="1"/>
  <c r="CN80" i="8"/>
  <c r="CS80" i="8" s="1"/>
  <c r="CN79" i="8"/>
  <c r="CS79" i="8" s="1"/>
  <c r="CN64" i="8"/>
  <c r="CN107" i="8"/>
  <c r="CS107" i="8" s="1"/>
  <c r="CN62" i="8"/>
  <c r="CS62" i="8" s="1"/>
  <c r="CN67" i="8"/>
  <c r="CS67" i="8" s="1"/>
  <c r="CN47" i="8"/>
  <c r="CR47" i="8" s="1"/>
  <c r="CN18" i="8"/>
  <c r="CR18" i="8" s="1"/>
  <c r="CN71" i="8"/>
  <c r="CS71" i="8" s="1"/>
  <c r="CN97" i="8"/>
  <c r="CS97" i="8" s="1"/>
  <c r="CN41" i="8"/>
  <c r="CS41" i="8" s="1"/>
  <c r="CN105" i="8"/>
  <c r="CR105" i="8" s="1"/>
  <c r="CN85" i="8"/>
  <c r="CR85" i="8" s="1"/>
  <c r="CN24" i="8"/>
  <c r="CS24" i="8" s="1"/>
  <c r="CN55" i="8"/>
  <c r="CN31" i="8"/>
  <c r="CS31" i="8" s="1"/>
  <c r="CN103" i="8"/>
  <c r="CS103" i="8" s="1"/>
  <c r="CN32" i="8"/>
  <c r="CS32" i="8" s="1"/>
  <c r="CN40" i="8"/>
  <c r="CS40" i="8" s="1"/>
  <c r="CN69" i="8"/>
  <c r="CS69" i="8" s="1"/>
  <c r="CN44" i="8"/>
  <c r="CR44" i="8" s="1"/>
  <c r="CN48" i="8"/>
  <c r="CS48" i="8" s="1"/>
  <c r="CN86" i="8"/>
  <c r="CS86" i="8" s="1"/>
  <c r="CN65" i="8"/>
  <c r="CS65" i="8" s="1"/>
  <c r="CN57" i="8"/>
  <c r="CS57" i="8" s="1"/>
  <c r="CN92" i="8"/>
  <c r="CR92" i="8" s="1"/>
  <c r="CN58" i="8"/>
  <c r="CS58" i="8" s="1"/>
  <c r="CN43" i="8"/>
  <c r="CS43" i="8" s="1"/>
  <c r="CN52" i="8"/>
  <c r="CS52" i="8" s="1"/>
  <c r="CN60" i="8"/>
  <c r="CS60" i="8" s="1"/>
  <c r="CN25" i="8"/>
  <c r="CS25" i="8" s="1"/>
  <c r="CN100" i="8"/>
  <c r="CS100" i="8" s="1"/>
  <c r="CN72" i="8"/>
  <c r="CS72" i="8" s="1"/>
  <c r="CN38" i="8"/>
  <c r="CR38" i="8" s="1"/>
  <c r="CN35" i="8"/>
  <c r="CS35" i="8" s="1"/>
  <c r="CN56" i="8"/>
  <c r="CR56" i="8" s="1"/>
  <c r="CN78" i="8"/>
  <c r="CS78" i="8" s="1"/>
  <c r="CN90" i="8"/>
  <c r="CS90" i="8" s="1"/>
  <c r="CN22" i="8"/>
  <c r="CS22" i="8" s="1"/>
  <c r="CN23" i="8"/>
  <c r="CS23" i="8" s="1"/>
  <c r="CN73" i="8"/>
  <c r="CS73" i="8" s="1"/>
  <c r="CN28" i="8"/>
  <c r="CR28" i="8" s="1"/>
  <c r="CN98" i="8"/>
  <c r="CR98" i="8" s="1"/>
  <c r="CN104" i="8"/>
  <c r="CR104" i="8" s="1"/>
  <c r="CN99" i="8"/>
  <c r="CS99" i="8" s="1"/>
  <c r="CN53" i="8"/>
  <c r="CS53" i="8" s="1"/>
  <c r="CN89" i="8"/>
  <c r="CR89" i="8" s="1"/>
  <c r="CN49" i="8"/>
  <c r="CS49" i="8" s="1"/>
  <c r="CN70" i="8"/>
  <c r="CS70" i="8" s="1"/>
  <c r="CN20" i="8"/>
  <c r="CS20" i="8" s="1"/>
  <c r="CN87" i="8"/>
  <c r="CS87" i="8" s="1"/>
  <c r="CN106" i="8"/>
  <c r="CS106" i="8" s="1"/>
  <c r="CN66" i="8"/>
  <c r="CS66" i="8" s="1"/>
  <c r="CN93" i="8"/>
  <c r="CS93" i="8" s="1"/>
  <c r="CN59" i="8"/>
  <c r="CS59" i="8" s="1"/>
  <c r="CN94" i="8"/>
  <c r="CS94" i="8" s="1"/>
  <c r="CN36" i="8"/>
  <c r="CS36" i="8" s="1"/>
  <c r="CN54" i="8"/>
  <c r="CS54" i="8" s="1"/>
  <c r="CN63" i="8"/>
  <c r="CS63" i="8" s="1"/>
  <c r="CN74" i="8"/>
  <c r="CS74" i="8" s="1"/>
  <c r="CN39" i="8"/>
  <c r="CS39" i="8" s="1"/>
  <c r="CN102" i="8"/>
  <c r="CR102" i="8" s="1"/>
  <c r="CN68" i="8"/>
  <c r="CS68" i="8" s="1"/>
  <c r="CN77" i="8"/>
  <c r="CS77" i="8" s="1"/>
  <c r="CN61" i="8"/>
  <c r="CR61" i="8" s="1"/>
  <c r="CN46" i="8"/>
  <c r="CR46" i="8" s="1"/>
  <c r="CN84" i="8"/>
  <c r="CS84" i="8" s="1"/>
  <c r="CN81" i="8"/>
  <c r="CS81" i="8" s="1"/>
  <c r="CN42" i="8"/>
  <c r="CR42" i="8" s="1"/>
  <c r="CN95" i="8"/>
  <c r="CS95" i="8" s="1"/>
  <c r="CN51" i="8"/>
  <c r="CS51" i="8" s="1"/>
  <c r="CN50" i="8"/>
  <c r="CS50" i="8" s="1"/>
  <c r="CN21" i="8"/>
  <c r="CS21" i="8" s="1"/>
  <c r="CN37" i="8"/>
  <c r="CS37" i="8" s="1"/>
  <c r="CN101" i="8"/>
  <c r="CS101" i="8" s="1"/>
  <c r="CN88" i="8"/>
  <c r="CS88" i="8" s="1"/>
  <c r="CN45" i="8"/>
  <c r="CS45" i="8" s="1"/>
  <c r="CN34" i="8"/>
  <c r="CS34" i="8" s="1"/>
  <c r="CN19" i="8"/>
  <c r="CR19" i="8" s="1"/>
  <c r="CS55" i="8"/>
  <c r="CR55" i="8"/>
  <c r="CS29" i="8"/>
  <c r="CR29" i="8"/>
  <c r="CS64" i="8"/>
  <c r="CR64" i="8"/>
  <c r="CS44" i="8" l="1"/>
  <c r="CR30" i="8"/>
  <c r="CR23" i="8"/>
  <c r="CR52" i="8"/>
  <c r="CR91" i="8"/>
  <c r="CR73" i="8"/>
  <c r="CR27" i="8"/>
  <c r="CS82" i="8"/>
  <c r="CR62" i="8"/>
  <c r="CS85" i="8"/>
  <c r="CR57" i="8"/>
  <c r="CR83" i="8"/>
  <c r="CR76" i="8"/>
  <c r="CS42" i="8"/>
  <c r="CR107" i="8"/>
  <c r="CR32" i="8"/>
  <c r="CR67" i="8"/>
  <c r="CR31" i="8"/>
  <c r="CR77" i="8"/>
  <c r="CR41" i="8"/>
  <c r="CR65" i="8"/>
  <c r="CR75" i="8"/>
  <c r="CS105" i="8"/>
  <c r="CR26" i="8"/>
  <c r="CS56" i="8"/>
  <c r="CR72" i="8"/>
  <c r="CR71" i="8"/>
  <c r="CR36" i="8"/>
  <c r="CS89" i="8"/>
  <c r="CR49" i="8"/>
  <c r="CR63" i="8"/>
  <c r="CR43" i="8"/>
  <c r="CR35" i="8"/>
  <c r="CR78" i="8"/>
  <c r="CR96" i="8"/>
  <c r="CR51" i="8"/>
  <c r="CR80" i="8"/>
  <c r="CR39" i="8"/>
  <c r="CR79" i="8"/>
  <c r="CR106" i="8"/>
  <c r="CR70" i="8"/>
  <c r="CR103" i="8"/>
  <c r="CS61" i="8"/>
  <c r="CS47" i="8"/>
  <c r="CR88" i="8"/>
  <c r="CR40" i="8"/>
  <c r="CR33" i="8"/>
  <c r="CR66" i="8"/>
  <c r="CR69" i="8"/>
  <c r="CR25" i="8"/>
  <c r="CR86" i="8"/>
  <c r="CR84" i="8"/>
  <c r="CR53" i="8"/>
  <c r="CR97" i="8"/>
  <c r="CR48" i="8"/>
  <c r="CR93" i="8"/>
  <c r="CR95" i="8"/>
  <c r="CS28" i="8"/>
  <c r="CR54" i="8"/>
  <c r="CS38" i="8"/>
  <c r="CR99" i="8"/>
  <c r="CR60" i="8"/>
  <c r="CR24" i="8"/>
  <c r="CR50" i="8"/>
  <c r="CS92" i="8"/>
  <c r="CR37" i="8"/>
  <c r="CR90" i="8"/>
  <c r="CR68" i="8"/>
  <c r="CR22" i="8"/>
  <c r="CR58" i="8"/>
  <c r="CS98" i="8"/>
  <c r="CS18" i="8"/>
  <c r="CR94" i="8"/>
  <c r="CR81" i="8"/>
  <c r="CR59" i="8"/>
  <c r="CS102" i="8"/>
  <c r="CR87" i="8"/>
  <c r="CR74" i="8"/>
  <c r="CR20" i="8"/>
  <c r="CR100" i="8"/>
  <c r="CR101" i="8"/>
  <c r="CS104" i="8"/>
  <c r="CR21" i="8"/>
  <c r="CS19" i="8"/>
  <c r="CR34" i="8"/>
  <c r="CS46" i="8"/>
  <c r="CR45" i="8"/>
  <c r="Z109" i="8" l="1"/>
  <c r="Z17" i="8" l="1"/>
  <c r="AH109" i="8" l="1"/>
  <c r="BU109" i="8"/>
  <c r="BS109" i="8"/>
  <c r="AJ109" i="8"/>
  <c r="BV109" i="8"/>
  <c r="AI109" i="8"/>
  <c r="BT109" i="8"/>
  <c r="AM109" i="8"/>
  <c r="AG109" i="8"/>
  <c r="BR109" i="8"/>
  <c r="AK109" i="8"/>
  <c r="BY109" i="8"/>
  <c r="AD109" i="8"/>
  <c r="AB109" i="8" l="1"/>
  <c r="BW109" i="8"/>
  <c r="BP109" i="8"/>
  <c r="BX109" i="8"/>
  <c r="AL109" i="8"/>
  <c r="BZ109" i="8"/>
  <c r="AE109" i="8"/>
  <c r="AF109" i="8"/>
  <c r="BO109" i="8" l="1"/>
  <c r="C5" i="8" l="1"/>
  <c r="CA109" i="8"/>
  <c r="BN108" i="8"/>
  <c r="C2" i="8" l="1"/>
  <c r="CF109" i="8"/>
  <c r="CM109" i="8"/>
  <c r="CD109" i="8"/>
  <c r="CL109" i="8"/>
  <c r="CH109" i="8"/>
  <c r="CE109" i="8"/>
  <c r="CI109" i="8"/>
  <c r="CB109" i="8"/>
  <c r="CG109" i="8"/>
  <c r="CC109" i="8"/>
  <c r="CJ109" i="8"/>
  <c r="CK109" i="8"/>
  <c r="CN109" i="8" l="1"/>
  <c r="CN17" i="8" s="1"/>
  <c r="CS17" i="8" s="1"/>
  <c r="AC109" i="8"/>
  <c r="CR109" i="8" l="1"/>
  <c r="CS109" i="8"/>
  <c r="AN109" i="8"/>
  <c r="AN17" i="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<sst xmlns="http://schemas.openxmlformats.org/spreadsheetml/2006/main" count="223" uniqueCount="96">
  <si>
    <t>Total</t>
  </si>
  <si>
    <t/>
  </si>
  <si>
    <t>Explanatory Text</t>
  </si>
  <si>
    <t>Title H2</t>
  </si>
  <si>
    <t>Heading 2</t>
  </si>
  <si>
    <t>Input Drop</t>
  </si>
  <si>
    <t>Gr Title1</t>
  </si>
  <si>
    <t>Gr Title2</t>
  </si>
  <si>
    <t>Subtitle1</t>
  </si>
  <si>
    <t>_Mapping</t>
  </si>
  <si>
    <t>Proportional Spread</t>
  </si>
  <si>
    <t>Even Spread</t>
  </si>
  <si>
    <t>Spread Method</t>
  </si>
  <si>
    <t>Math Operator</t>
  </si>
  <si>
    <t>Forecast</t>
  </si>
  <si>
    <t>Target Value</t>
  </si>
  <si>
    <t>Multiplier</t>
  </si>
  <si>
    <t>Entity</t>
  </si>
  <si>
    <t>Department</t>
  </si>
  <si>
    <t>Account</t>
  </si>
  <si>
    <t>#hidesheet</t>
  </si>
  <si>
    <t>In Use</t>
  </si>
  <si>
    <t>All Top-Down Adjustments</t>
  </si>
  <si>
    <t>D10 (Sales)</t>
  </si>
  <si>
    <t>1 (Jan)</t>
  </si>
  <si>
    <t>2 (Feb)</t>
  </si>
  <si>
    <t>3 (Mar)</t>
  </si>
  <si>
    <t>4 (Apr)</t>
  </si>
  <si>
    <t>5 (May)</t>
  </si>
  <si>
    <t>6 (Jun)</t>
  </si>
  <si>
    <t>7 (Jul)</t>
  </si>
  <si>
    <t>8 (Aug)</t>
  </si>
  <si>
    <t>9 (Sep)</t>
  </si>
  <si>
    <t>10 (Oct)</t>
  </si>
  <si>
    <t>11 (Nov)</t>
  </si>
  <si>
    <t>12 (Dec)</t>
  </si>
  <si>
    <t>Override</t>
  </si>
  <si>
    <t xml:space="preserve">Override </t>
  </si>
  <si>
    <t>Override Total</t>
  </si>
  <si>
    <t>Revenue</t>
  </si>
  <si>
    <t>Not In Use Total</t>
  </si>
  <si>
    <t>% Var</t>
  </si>
  <si>
    <t>Value</t>
  </si>
  <si>
    <t>$ Variance</t>
  </si>
  <si>
    <t>Driver</t>
  </si>
  <si>
    <t>Driver List</t>
  </si>
  <si>
    <t>Cost of Goods Sold</t>
  </si>
  <si>
    <t>Operating Expenses</t>
  </si>
  <si>
    <t>Data Retrieval - Full Year Total</t>
  </si>
  <si>
    <t>Input</t>
  </si>
  <si>
    <t>Index</t>
  </si>
  <si>
    <t>220 (New York)</t>
  </si>
  <si>
    <t>% Increase</t>
  </si>
  <si>
    <t>Working Scen</t>
  </si>
  <si>
    <t>Working Total</t>
  </si>
  <si>
    <t>New Operator</t>
  </si>
  <si>
    <t>Original Value</t>
  </si>
  <si>
    <t>Original Value (Only what's left that's not overwritten or marked false)</t>
  </si>
  <si>
    <t>Excluded not Override</t>
  </si>
  <si>
    <t>Working</t>
  </si>
  <si>
    <t>ListPeriod</t>
  </si>
  <si>
    <t>Select</t>
  </si>
  <si>
    <t>4000 (Product Sales)</t>
  </si>
  <si>
    <t>4010 (Prof. Services Sales)</t>
  </si>
  <si>
    <t>4020 (Subscription Sales)</t>
  </si>
  <si>
    <t>4100 (Miscellaneous Income)</t>
  </si>
  <si>
    <t>4110 (Gain/Loss on Sale of Assets)</t>
  </si>
  <si>
    <t>900 (Chicago )</t>
  </si>
  <si>
    <t>What-If Modeling</t>
  </si>
  <si>
    <t>All Entities | All Departments | All Accounts</t>
  </si>
  <si>
    <t>What-If</t>
  </si>
  <si>
    <t>Instructions</t>
  </si>
  <si>
    <t>Using Vena Excel Templates in 'Basic' Excel</t>
  </si>
  <si>
    <t>Apply your own colors &amp; branding</t>
  </si>
  <si>
    <t>Go to 'Page Layout', then 'Themes' to select from other color formats and fonts.</t>
  </si>
  <si>
    <t>Go to 'Home', then 'Cell styles' to reformat the appearance and colors of different included cell types.</t>
  </si>
  <si>
    <t>Define Forecasting Data</t>
  </si>
  <si>
    <t>Import the list all Entity, Departments and Accounts</t>
  </si>
  <si>
    <t>Set your desired target value for the scenario</t>
  </si>
  <si>
    <t>Scenario Modeling</t>
  </si>
  <si>
    <t>Input Cell</t>
  </si>
  <si>
    <t>Drop Down</t>
  </si>
  <si>
    <t>Modifiable Input</t>
  </si>
  <si>
    <t>Menu Selection</t>
  </si>
  <si>
    <t>Output</t>
  </si>
  <si>
    <t>Fixed Output</t>
  </si>
  <si>
    <t>Fixed Calcualtion</t>
  </si>
  <si>
    <t>Calculation</t>
  </si>
  <si>
    <t>For each Entity, Department and Account line items, copy and past the monthly forecasted values under the appropriate heading</t>
  </si>
  <si>
    <t>Adjust the "In Use" parameter to exclude/include line items in the scenario model</t>
  </si>
  <si>
    <t>Adjust the monthly What-if parameters to include/exclude specific months from the scenario analysis</t>
  </si>
  <si>
    <t>Select a driver and parameters to model different monthly forecasting scenarios</t>
  </si>
  <si>
    <t>Scenario Analysis</t>
  </si>
  <si>
    <t>Review variance metrics to evaluate and compare forecast inputs with scenario model</t>
  </si>
  <si>
    <t>Expand and collapse various section to review by monthly</t>
  </si>
  <si>
    <t>Field Legend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</si>
</sst>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7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&quot;Total Rows:&quot;\ #;&quot;Total Rows:&quot;\ \-#;&quot;&quot;;@"/>
    <numFmt numFmtId="167" formatCode="\ &quot;Active&quot;\ 0;&quot;&quot;;\ &quot;None&quot;;@"/>
    <numFmt numFmtId="168" formatCode="\(0\)\ ;&quot;&quot;\ ;&quot;&quot;\ ;&quot;&quot;\ @"/>
    <numFmt numFmtId="169" formatCode="&quot;$&quot;#,###;\(&quot;$&quot;#,###\)\ "/>
    <numFmt numFmtId="170" formatCode="[Color53]\(0\);[Color53]\(0\);&quot;&quot;;[Color53]@"/>
    <numFmt numFmtId="171" formatCode="_(* #,##0_);_(* \(#,##0\);_(* &quot;-&quot;_);@\ "/>
    <numFmt numFmtId="172" formatCode="_(* #,##0_);_(* \(#,##0\);_(* &quot;-&quot;_);@"/>
    <numFmt numFmtId="173" formatCode="\ #&quot;▾&quot;;\ \-#&quot;▾&quot;;\ &quot;▾&quot;;@&quot;▾&quot;"/>
    <numFmt numFmtId="174" formatCode="\ 0\ &quot;Days&quot;;[Color53]\ \-0\ &quot;Days&quot;;[Color53]\ &quot;Immediate&quot;;@"/>
    <numFmt numFmtId="175" formatCode="\ #&quot;▾&quot;;\ \-#&quot;▾&quot;;&quot;▾&quot;;@&quot;▾&quot;"/>
    <numFmt numFmtId="176" formatCode="[Color53]\✗;#;[Color15]\✓;@"/>
    <numFmt numFmtId="177" formatCode="&quot;$&quot;#,###,&quot;k&quot;;\(&quot;$&quot;#,###,&quot;k&quot;\)\ "/>
    <numFmt numFmtId="178" formatCode="&quot;$&quot;#,###,,&quot;m&quot;;\(&quot;$&quot;#,###,,&quot;m&quot;\)"/>
    <numFmt numFmtId="179" formatCode="[$-409]\ mmm\ yy;@"/>
    <numFmt numFmtId="180" formatCode="[$-409]\ mmm\ ;@"/>
    <numFmt numFmtId="181" formatCode="[Color53]&quot;▴&quot;&quot;$&quot;#,###,&quot;k&quot;;[Color10]&quot;▾&quot;&quot;$&quot;#,###,&quot;k&quot;;\ &quot;-&quot;\ ;@"/>
    <numFmt numFmtId="182" formatCode="[Color10]&quot;▴&quot;&quot;$&quot;#,###,&quot;k&quot;;[Color53]&quot;▾&quot;&quot;$&quot;#,###,&quot;k&quot;;\ &quot;-&quot;\ ;@"/>
    <numFmt numFmtId="183" formatCode="_(* #,##0.0%_);_(* \(#,##0.0%\);_(* &quot;-&quot;_);@"/>
    <numFmt numFmtId="184" formatCode="[$-409]mmm/d/yyyy;"/>
    <numFmt numFmtId="185" formatCode="_(* #,##0_);_(* \(#,##0\);_(* &quot;-&quot;_);\ &quot;•&quot;\ @"/>
    <numFmt numFmtId="186" formatCode="[Color53]&quot;▴&quot;#,###;[Color10]&quot;▾&quot;#,###;&quot;&quot;;@"/>
    <numFmt numFmtId="187" formatCode="[Color10]&quot;▴&quot;#,###;[Color53]&quot;▾&quot;#,###;&quot;&quot;;@"/>
    <numFmt numFmtId="188" formatCode="_(* #,##0_);_(* \(#,##0\);_(* &quot;-&quot;_);&quot;▸&quot;\ @"/>
    <numFmt numFmtId="189" formatCode="_(* #,##0.00_);_(* \(#,##0.00\);_(* &quot;-&quot;_);_(@_)"/>
    <numFmt numFmtId="190" formatCode="_(* #,##0.000_);_(* \(#,##0.000\);_(* &quot;-&quot;_);_(@_)"/>
    <numFmt numFmtId="191" formatCode="0.000"/>
    <numFmt numFmtId="192" formatCode="#;\-#;&quot;&quot;;@"/>
    <numFmt numFmtId="193" formatCode="0.0\ &quot;&quot;;&quot;&quot;;&quot;&quot;;\ @"/>
    <numFmt numFmtId="194" formatCode="\ #;\ \-#;\ &quot;&quot;;\ @\ "/>
    <numFmt numFmtId="195" formatCode="#,##0&quot;▾&quot;;\(#,##0\)&quot;▾&quot;;&quot;▾&quot;;\ @&quot;▾&quot;"/>
    <numFmt numFmtId="196" formatCode="[$-1009]\ mmm\ yy;@"/>
    <numFmt numFmtId="197" formatCode="\ #;\ \-#;\ &quot;&quot;;\ @"/>
    <numFmt numFmtId="198" formatCode="_(* #,##0_);_(* \(#,##0\);_(* &quot;-&quot;_);\ @"/>
    <numFmt numFmtId="199" formatCode="\ @"/>
  </numFmts>
  <fonts count="47" x14ac:knownFonts="1">
    <font>
      <sz val="9"/>
      <color theme="1" tint="0.39994506668294322"/>
      <name val="Arial Nova"/>
      <family val="2"/>
      <scheme val="minor"/>
    </font>
    <font>
      <sz val="11"/>
      <color theme="1"/>
      <name val="Arial Nova"/>
      <family val="2"/>
      <scheme val="minor"/>
    </font>
    <font>
      <sz val="11"/>
      <color theme="1"/>
      <name val="Arial Nova"/>
      <family val="2"/>
      <scheme val="minor"/>
    </font>
    <font>
      <sz val="18"/>
      <color theme="3"/>
      <name val="Franklin Gothic Medium Cond"/>
      <family val="2"/>
      <scheme val="major"/>
    </font>
    <font>
      <b/>
      <sz val="16"/>
      <color theme="1"/>
      <name val="Arial Nova"/>
      <family val="2"/>
      <scheme val="minor"/>
    </font>
    <font>
      <sz val="10"/>
      <color theme="0"/>
      <name val="Franklin Gothic Medium Cond"/>
      <family val="2"/>
      <scheme val="major"/>
    </font>
    <font>
      <sz val="11"/>
      <color theme="0"/>
      <name val="Franklin Gothic Medium Cond"/>
      <family val="2"/>
      <scheme val="major"/>
    </font>
    <font>
      <sz val="9"/>
      <color theme="1"/>
      <name val="Arial Nova"/>
      <family val="2"/>
      <scheme val="minor"/>
    </font>
    <font>
      <sz val="9.5"/>
      <color theme="0"/>
      <name val="Franklin Gothic Medium Cond"/>
      <family val="2"/>
      <scheme val="major"/>
    </font>
    <font>
      <sz val="14"/>
      <color theme="0"/>
      <name val="Franklin Gothic Medium Cond"/>
      <family val="2"/>
      <scheme val="major"/>
    </font>
    <font>
      <sz val="10"/>
      <color theme="1" tint="0.39991454817346722"/>
      <name val="Franklin Gothic Medium Cond"/>
      <family val="2"/>
      <scheme val="major"/>
    </font>
    <font>
      <sz val="15"/>
      <color theme="1"/>
      <name val="Franklin Gothic Medium Cond"/>
      <family val="2"/>
      <scheme val="major"/>
    </font>
    <font>
      <b/>
      <sz val="9"/>
      <color theme="1"/>
      <name val="Arial Nova"/>
      <family val="2"/>
      <scheme val="minor"/>
    </font>
    <font>
      <b/>
      <sz val="9.5"/>
      <color theme="1"/>
      <name val="Arial Nova"/>
      <family val="2"/>
      <scheme val="minor"/>
    </font>
    <font>
      <sz val="9"/>
      <color theme="1" tint="0.39994506668294322"/>
      <name val="Arial Nova"/>
      <family val="2"/>
      <scheme val="minor"/>
    </font>
    <font>
      <sz val="14"/>
      <color theme="1"/>
      <name val="Franklin Gothic Medium Cond"/>
      <family val="2"/>
      <scheme val="major"/>
    </font>
    <font>
      <b/>
      <sz val="9.5"/>
      <color theme="0"/>
      <name val="Arial Nova"/>
      <family val="2"/>
      <scheme val="minor"/>
    </font>
    <font>
      <sz val="10"/>
      <color theme="1"/>
      <name val="Franklin Gothic Medium Cond"/>
      <family val="2"/>
      <scheme val="major"/>
    </font>
    <font>
      <sz val="11"/>
      <color theme="1" tint="0.39994506668294322"/>
      <name val="Franklin Gothic Medium Cond"/>
      <family val="2"/>
      <scheme val="major"/>
    </font>
    <font>
      <sz val="9"/>
      <color theme="1" tint="0.34998626667073579"/>
      <name val="Arial Nova"/>
      <family val="2"/>
      <scheme val="minor"/>
    </font>
    <font>
      <sz val="9"/>
      <color theme="1" tint="0.249977111117893"/>
      <name val="Franklin Gothic Book"/>
      <family val="2"/>
    </font>
    <font>
      <sz val="11"/>
      <color rgb="FF006100"/>
      <name val="Arial Nova"/>
      <family val="2"/>
      <scheme val="minor"/>
    </font>
    <font>
      <sz val="11"/>
      <color rgb="FF9C0006"/>
      <name val="Arial Nova"/>
      <family val="2"/>
      <scheme val="minor"/>
    </font>
    <font>
      <sz val="11"/>
      <color rgb="FF9C5700"/>
      <name val="Arial Nova"/>
      <family val="2"/>
      <scheme val="minor"/>
    </font>
    <font>
      <sz val="11"/>
      <color theme="0"/>
      <name val="Arial Nova"/>
      <family val="2"/>
      <scheme val="minor"/>
    </font>
    <font>
      <sz val="8"/>
      <name val="Arial Nova"/>
      <family val="2"/>
      <scheme val="minor"/>
    </font>
    <font>
      <b/>
      <sz val="22"/>
      <color theme="0"/>
      <name val="Franklin Gothic Medium Cond"/>
      <family val="2"/>
      <scheme val="major"/>
    </font>
    <font>
      <sz val="9"/>
      <color theme="1" tint="0.39994506668294322"/>
      <name val="Arial Nova"/>
      <family val="5"/>
      <scheme val="minor"/>
    </font>
    <font>
      <b/>
      <sz val="11"/>
      <color theme="1" tint="0.39994506668294322"/>
      <name val="Arial Nova"/>
      <family val="2"/>
      <scheme val="minor"/>
    </font>
    <font>
      <sz val="9"/>
      <color theme="0"/>
      <name val="Arial Nova"/>
      <family val="2"/>
      <scheme val="minor"/>
    </font>
    <font>
      <b/>
      <sz val="8"/>
      <color theme="1" tint="0.39994506668294322"/>
      <name val="Arial Nova"/>
      <family val="2"/>
      <scheme val="minor"/>
    </font>
    <font>
      <sz val="9"/>
      <color theme="4"/>
      <name val="Arial Nova"/>
      <family val="2"/>
      <scheme val="minor"/>
    </font>
    <font>
      <b/>
      <sz val="9"/>
      <color theme="3"/>
      <name val="Arial Nova"/>
      <family val="2"/>
      <scheme val="minor"/>
    </font>
    <font>
      <sz val="18"/>
      <color theme="4"/>
      <name val="Franklin Gothic Medium Cond"/>
      <family val="2"/>
      <scheme val="major"/>
    </font>
    <font>
      <b/>
      <sz val="24"/>
      <color theme="3"/>
      <name val="Franklin Gothic Medium Cond"/>
      <family val="2"/>
      <scheme val="major"/>
    </font>
    <font>
      <b/>
      <sz val="11"/>
      <color theme="1"/>
      <name val="Arial Nova"/>
      <family val="2"/>
      <scheme val="minor"/>
    </font>
    <font>
      <sz val="9"/>
      <color theme="0" tint="-4.9989318521683403E-2"/>
      <name val="Arial Nova"/>
      <family val="2"/>
      <scheme val="minor"/>
    </font>
    <font>
      <b/>
      <sz val="10"/>
      <color theme="1"/>
      <name val="Arial Nova"/>
      <family val="2"/>
      <scheme val="minor"/>
    </font>
    <font>
      <sz val="10"/>
      <color theme="1" tint="0.39994506668294322"/>
      <name val="Arial Nova"/>
      <family val="2"/>
      <scheme val="minor"/>
    </font>
    <font>
      <sz val="9"/>
      <color theme="1" tint="0.59996337778862885"/>
      <name val="Arial Nova"/>
      <family val="2"/>
      <scheme val="minor"/>
    </font>
    <font>
      <sz val="8"/>
      <color theme="1" tint="0.24994659260841701"/>
      <name val="Arial Nova"/>
      <family val="2"/>
    </font>
    <font>
      <sz val="9"/>
      <color theme="1" tint="0.24994659260841701"/>
      <name val="Arial Nova"/>
      <family val="2"/>
    </font>
    <font>
      <sz val="8"/>
      <color theme="1" tint="0.249977111117893"/>
      <name val="Arial"/>
      <family val="2"/>
    </font>
    <font>
      <sz val="22"/>
      <color theme="3"/>
      <name val="Franklin Gothic Demi Cond"/>
      <family val="2"/>
    </font>
    <font>
      <sz val="9"/>
      <color theme="2"/>
      <name val="Arial Nova"/>
      <family val="2"/>
      <scheme val="minor"/>
    </font>
    <font>
      <sz val="11"/>
      <color theme="0" tint="-4.9989318521683403E-2"/>
      <name val="Franklin Gothic Medium Cond"/>
      <family val="2"/>
      <scheme val="major"/>
    </font>
    <font>
      <sz val="9"/>
      <name val="Arial Nova"/>
      <family val="2"/>
      <scheme val="minor"/>
    </font>
  </fonts>
  <fills count="5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/>
        <bgColor theme="3"/>
      </patternFill>
    </fill>
    <fill>
      <patternFill patternType="solid">
        <fgColor theme="3"/>
        <bgColor indexed="64"/>
      </patternFill>
    </fill>
    <fill>
      <patternFill patternType="solid">
        <fgColor theme="3"/>
        <bgColor theme="0"/>
      </patternFill>
    </fill>
    <fill>
      <gradientFill degree="90">
        <stop position="0">
          <color theme="0"/>
        </stop>
        <stop position="1">
          <color theme="2" tint="0.80001220740379042"/>
        </stop>
      </gradientFill>
    </fill>
    <fill>
      <patternFill patternType="solid">
        <fgColor theme="0"/>
        <bgColor theme="0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0.79998168889431442"/>
        <bgColor indexed="64"/>
      </patternFill>
    </fill>
    <fill>
      <gradientFill degree="90">
        <stop position="0">
          <color theme="0" tint="-5.0965910824915313E-2"/>
        </stop>
        <stop position="1">
          <color theme="2" tint="0.80001220740379042"/>
        </stop>
      </gradientFill>
    </fill>
    <fill>
      <patternFill patternType="solid">
        <fgColor theme="0" tint="-4.9989318521683403E-2"/>
        <bgColor theme="0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-0.24994659260841701"/>
        <bgColor theme="3"/>
      </patternFill>
    </fill>
    <fill>
      <patternFill patternType="solid">
        <fgColor theme="3" tint="-0.24994659260841701"/>
        <bgColor indexed="64"/>
      </patternFill>
    </fill>
    <fill>
      <patternFill patternType="solid">
        <fgColor theme="2" tint="0.599963377788628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theme="3"/>
      </patternFill>
    </fill>
    <fill>
      <patternFill patternType="solid">
        <fgColor theme="1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dotted">
        <color theme="0" tint="-0.24994659260841701"/>
      </left>
      <right style="dotted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3"/>
      </left>
      <right style="medium">
        <color theme="3"/>
      </right>
      <top/>
      <bottom/>
      <diagonal/>
    </border>
    <border>
      <left/>
      <right/>
      <top/>
      <bottom style="thin">
        <color theme="0" tint="-0.14990691854609822"/>
      </bottom>
      <diagonal/>
    </border>
    <border>
      <left/>
      <right/>
      <top/>
      <bottom style="medium">
        <color theme="0" tint="-4.9989318521683403E-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ck">
        <color theme="0" tint="-4.9989318521683403E-2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 tint="-4.9989318521683403E-2"/>
      </left>
      <right style="medium">
        <color theme="0" tint="-4.9989318521683403E-2"/>
      </right>
      <top/>
      <bottom/>
      <diagonal/>
    </border>
    <border>
      <left style="medium">
        <color theme="0" tint="-4.9989318521683403E-2"/>
      </left>
      <right/>
      <top style="medium">
        <color theme="0" tint="-4.9989318521683403E-2"/>
      </top>
      <bottom style="medium">
        <color theme="0" tint="-4.9989318521683403E-2"/>
      </bottom>
      <diagonal/>
    </border>
    <border>
      <left/>
      <right/>
      <top style="medium">
        <color theme="0" tint="-0.24994659260841701"/>
      </top>
      <bottom/>
      <diagonal/>
    </border>
    <border>
      <left/>
      <right/>
      <top style="medium">
        <color theme="0" tint="-4.9989318521683403E-2"/>
      </top>
      <bottom/>
      <diagonal/>
    </border>
    <border>
      <left/>
      <right/>
      <top/>
      <bottom style="thin">
        <color theme="0" tint="-0.14996795556505021"/>
      </bottom>
      <diagonal/>
    </border>
    <border>
      <left/>
      <right/>
      <top/>
      <bottom style="thick">
        <color theme="3"/>
      </bottom>
      <diagonal/>
    </border>
    <border>
      <left/>
      <right/>
      <top style="medium">
        <color theme="1" tint="0.79998168889431442"/>
      </top>
      <bottom/>
      <diagonal/>
    </border>
    <border>
      <left/>
      <right style="thick">
        <color theme="0" tint="-4.9989318521683403E-2"/>
      </right>
      <top style="medium">
        <color theme="1" tint="0.79998168889431442"/>
      </top>
      <bottom/>
      <diagonal/>
    </border>
    <border>
      <left/>
      <right/>
      <top style="double">
        <color theme="1" tint="0.59996337778862885"/>
      </top>
      <bottom style="medium">
        <color theme="1" tint="0.59996337778862885"/>
      </bottom>
      <diagonal/>
    </border>
    <border>
      <left/>
      <right/>
      <top/>
      <bottom style="thick">
        <color theme="0" tint="-4.9989318521683403E-2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theme="0" tint="-0.1499069185460982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theme="0" tint="-0.14990691854609822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17">
    <xf numFmtId="0" fontId="0" fillId="3" borderId="0">
      <alignment vertical="center"/>
    </xf>
    <xf numFmtId="0" fontId="34" fillId="3" borderId="0">
      <alignment horizontal="left"/>
    </xf>
    <xf numFmtId="164" fontId="29" fillId="10" borderId="6">
      <alignment horizontal="left" vertical="center"/>
    </xf>
    <xf numFmtId="164" fontId="7" fillId="14" borderId="6">
      <alignment horizontal="left" vertical="center"/>
    </xf>
    <xf numFmtId="164" fontId="7" fillId="3" borderId="12">
      <alignment horizontal="left" vertical="center" shrinkToFit="1"/>
    </xf>
    <xf numFmtId="164" fontId="29" fillId="10" borderId="13">
      <alignment horizontal="left" vertical="center"/>
    </xf>
    <xf numFmtId="164" fontId="7" fillId="11" borderId="1">
      <alignment horizontal="left" vertical="center" shrinkToFit="1"/>
      <protection locked="0"/>
    </xf>
    <xf numFmtId="164" fontId="7" fillId="2" borderId="1">
      <alignment horizontal="left" vertical="center" shrinkToFit="1"/>
    </xf>
    <xf numFmtId="164" fontId="7" fillId="3" borderId="5">
      <alignment horizontal="left" vertical="center" shrinkToFit="1"/>
    </xf>
    <xf numFmtId="164" fontId="31" fillId="2" borderId="1">
      <alignment horizontal="left" vertical="center" shrinkToFit="1"/>
    </xf>
    <xf numFmtId="170" fontId="14" fillId="14" borderId="6">
      <alignment horizontal="left" vertical="center"/>
    </xf>
    <xf numFmtId="168" fontId="19" fillId="14" borderId="19">
      <alignment horizontal="left" vertical="center"/>
    </xf>
    <xf numFmtId="0" fontId="32" fillId="3" borderId="0">
      <alignment horizontal="left"/>
    </xf>
    <xf numFmtId="0" fontId="7" fillId="3" borderId="7">
      <alignment horizontal="left" vertical="center"/>
    </xf>
    <xf numFmtId="164" fontId="12" fillId="3" borderId="18">
      <alignment horizontal="right" vertical="center" shrinkToFit="1"/>
    </xf>
    <xf numFmtId="177" fontId="4" fillId="2" borderId="1" applyFill="0" applyBorder="0" applyProtection="0">
      <alignment horizontal="right" vertical="center" shrinkToFit="1"/>
    </xf>
    <xf numFmtId="178" fontId="4" fillId="2" borderId="1" applyFill="0" applyBorder="0" applyProtection="0">
      <alignment horizontal="right" vertical="center" shrinkToFit="1"/>
    </xf>
    <xf numFmtId="0" fontId="14" fillId="3" borderId="2">
      <alignment horizontal="left" vertical="center"/>
    </xf>
    <xf numFmtId="0" fontId="14" fillId="4" borderId="2">
      <alignment horizontal="left" vertical="center"/>
    </xf>
    <xf numFmtId="0" fontId="14" fillId="42" borderId="2">
      <alignment horizontal="left" vertical="center"/>
    </xf>
    <xf numFmtId="0" fontId="5" fillId="43" borderId="3">
      <alignment horizontal="left" vertical="center"/>
    </xf>
    <xf numFmtId="0" fontId="6" fillId="44" borderId="4">
      <alignment horizontal="left" vertical="center" shrinkToFit="1"/>
    </xf>
    <xf numFmtId="0" fontId="6" fillId="5" borderId="0">
      <alignment horizontal="left" vertical="center" shrinkToFit="1"/>
    </xf>
    <xf numFmtId="179" fontId="6" fillId="6" borderId="0">
      <alignment horizontal="right" vertical="center" shrinkToFit="1"/>
    </xf>
    <xf numFmtId="0" fontId="5" fillId="7" borderId="0">
      <alignment horizontal="right" vertical="center"/>
    </xf>
    <xf numFmtId="0" fontId="6" fillId="6" borderId="0">
      <alignment horizontal="left" vertical="center"/>
    </xf>
    <xf numFmtId="180" fontId="8" fillId="45" borderId="4">
      <alignment horizontal="right" vertical="center" shrinkToFit="1"/>
    </xf>
    <xf numFmtId="0" fontId="26" fillId="6" borderId="0">
      <alignment horizontal="left" vertical="center"/>
    </xf>
    <xf numFmtId="0" fontId="9" fillId="6" borderId="0">
      <alignment horizontal="left" vertical="center"/>
    </xf>
    <xf numFmtId="171" fontId="27" fillId="2" borderId="0">
      <alignment horizontal="left" vertical="center"/>
    </xf>
    <xf numFmtId="171" fontId="14" fillId="2" borderId="1">
      <alignment horizontal="left" vertical="center" shrinkToFit="1"/>
    </xf>
    <xf numFmtId="172" fontId="27" fillId="2" borderId="8">
      <alignment horizontal="left" vertical="center"/>
    </xf>
    <xf numFmtId="173" fontId="7" fillId="8" borderId="9">
      <alignment horizontal="left" vertical="center"/>
      <protection locked="0"/>
    </xf>
    <xf numFmtId="180" fontId="10" fillId="2" borderId="10">
      <alignment horizontal="center" vertical="center" shrinkToFit="1"/>
    </xf>
    <xf numFmtId="0" fontId="11" fillId="9" borderId="0">
      <alignment horizontal="left" vertical="center"/>
    </xf>
    <xf numFmtId="172" fontId="12" fillId="2" borderId="11">
      <alignment horizontal="left" vertical="center" shrinkToFit="1"/>
    </xf>
    <xf numFmtId="166" fontId="13" fillId="3" borderId="12">
      <alignment horizontal="left" vertical="center" shrinkToFit="1"/>
    </xf>
    <xf numFmtId="167" fontId="7" fillId="3" borderId="12">
      <alignment horizontal="left" vertical="center"/>
    </xf>
    <xf numFmtId="183" fontId="7" fillId="11" borderId="1">
      <alignment horizontal="left" vertical="center" shrinkToFit="1"/>
      <protection locked="0"/>
    </xf>
    <xf numFmtId="184" fontId="7" fillId="11" borderId="1">
      <alignment horizontal="right" vertical="center" shrinkToFit="1"/>
      <protection locked="0"/>
    </xf>
    <xf numFmtId="174" fontId="7" fillId="11" borderId="1">
      <alignment horizontal="right" vertical="center"/>
      <protection locked="0"/>
    </xf>
    <xf numFmtId="175" fontId="7" fillId="12" borderId="1">
      <alignment horizontal="left" vertical="center" shrinkToFit="1"/>
      <protection locked="0"/>
    </xf>
    <xf numFmtId="172" fontId="7" fillId="46" borderId="1">
      <alignment horizontal="left" vertical="center" shrinkToFit="1"/>
      <protection locked="0"/>
    </xf>
    <xf numFmtId="0" fontId="7" fillId="46" borderId="1">
      <alignment horizontal="left" vertical="center"/>
      <protection locked="0"/>
    </xf>
    <xf numFmtId="0" fontId="7" fillId="11" borderId="1">
      <alignment horizontal="left" vertical="center"/>
      <protection locked="0"/>
    </xf>
    <xf numFmtId="183" fontId="7" fillId="3" borderId="14">
      <alignment horizontal="left" vertical="center" shrinkToFit="1"/>
    </xf>
    <xf numFmtId="185" fontId="7" fillId="3" borderId="14">
      <alignment horizontal="left" vertical="center"/>
    </xf>
    <xf numFmtId="184" fontId="7" fillId="3" borderId="14">
      <alignment horizontal="right" vertical="center" shrinkToFit="1"/>
    </xf>
    <xf numFmtId="0" fontId="39" fillId="3" borderId="14">
      <alignment horizontal="left" vertical="center"/>
    </xf>
    <xf numFmtId="183" fontId="7" fillId="2" borderId="1">
      <alignment horizontal="left" vertical="center" shrinkToFit="1"/>
    </xf>
    <xf numFmtId="0" fontId="7" fillId="2" borderId="1">
      <alignment horizontal="left" vertical="center"/>
    </xf>
    <xf numFmtId="0" fontId="3" fillId="13" borderId="15">
      <alignment horizontal="left"/>
    </xf>
    <xf numFmtId="0" fontId="33" fillId="3" borderId="20">
      <alignment horizontal="left"/>
    </xf>
    <xf numFmtId="0" fontId="15" fillId="13" borderId="0">
      <alignment horizontal="left" vertical="top"/>
    </xf>
    <xf numFmtId="0" fontId="11" fillId="9" borderId="0">
      <alignment horizontal="left" vertical="center"/>
    </xf>
    <xf numFmtId="0" fontId="16" fillId="10" borderId="6">
      <alignment horizontal="left" vertical="center"/>
    </xf>
    <xf numFmtId="0" fontId="13" fillId="14" borderId="6">
      <alignment horizontal="left" vertical="center"/>
    </xf>
    <xf numFmtId="188" fontId="13" fillId="14" borderId="6">
      <alignment horizontal="left" vertical="center"/>
    </xf>
    <xf numFmtId="0" fontId="13" fillId="3" borderId="12">
      <alignment horizontal="left" vertical="center"/>
    </xf>
    <xf numFmtId="0" fontId="17" fillId="3" borderId="16">
      <alignment horizontal="left" vertical="center"/>
    </xf>
    <xf numFmtId="0" fontId="18" fillId="14" borderId="17">
      <alignment horizontal="left" vertical="center"/>
    </xf>
    <xf numFmtId="0" fontId="21" fillId="15" borderId="0" applyNumberFormat="0" applyBorder="0" applyAlignment="0" applyProtection="0"/>
    <xf numFmtId="0" fontId="22" fillId="16" borderId="0" applyNumberFormat="0" applyBorder="0" applyAlignment="0" applyProtection="0"/>
    <xf numFmtId="0" fontId="23" fillId="17" borderId="0" applyNumberFormat="0" applyBorder="0" applyAlignment="0" applyProtection="0"/>
    <xf numFmtId="0" fontId="24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4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4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4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4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4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176" fontId="28" fillId="3" borderId="14">
      <alignment horizontal="left" vertical="center"/>
    </xf>
    <xf numFmtId="169" fontId="4" fillId="2" borderId="1" applyFill="0" applyBorder="0" applyProtection="0">
      <alignment horizontal="right" vertical="center" shrinkToFit="1"/>
    </xf>
    <xf numFmtId="186" fontId="30" fillId="3" borderId="0">
      <alignment horizontal="right" vertical="center" shrinkToFit="1"/>
    </xf>
    <xf numFmtId="187" fontId="30" fillId="3" borderId="0">
      <alignment horizontal="right" vertical="center" shrinkToFit="1"/>
    </xf>
    <xf numFmtId="181" fontId="28" fillId="2" borderId="1" applyFill="0" applyBorder="0">
      <alignment horizontal="right" vertical="center" shrinkToFit="1"/>
    </xf>
    <xf numFmtId="182" fontId="28" fillId="2" borderId="1" applyFill="0" applyBorder="0">
      <alignment horizontal="right" vertical="center" shrinkToFit="1"/>
    </xf>
    <xf numFmtId="184" fontId="7" fillId="2" borderId="1">
      <alignment horizontal="right" vertical="center" shrinkToFit="1"/>
    </xf>
    <xf numFmtId="0" fontId="21" fillId="15" borderId="0" applyNumberFormat="0" applyBorder="0" applyAlignment="0" applyProtection="0"/>
    <xf numFmtId="9" fontId="14" fillId="0" borderId="0" applyFont="0" applyFill="0" applyBorder="0" applyAlignment="0" applyProtection="0"/>
    <xf numFmtId="9" fontId="40" fillId="0" borderId="0" applyFont="0" applyFill="0" applyBorder="0" applyAlignment="0" applyProtection="0"/>
    <xf numFmtId="172" fontId="41" fillId="3" borderId="0">
      <alignment vertical="center"/>
    </xf>
    <xf numFmtId="0" fontId="42" fillId="3" borderId="2">
      <alignment horizontal="left" vertical="center"/>
    </xf>
    <xf numFmtId="0" fontId="42" fillId="47" borderId="2">
      <alignment horizontal="left" vertical="center"/>
    </xf>
    <xf numFmtId="192" fontId="43" fillId="3" borderId="0">
      <alignment horizontal="left"/>
    </xf>
    <xf numFmtId="192" fontId="15" fillId="13" borderId="0">
      <alignment horizontal="left" vertical="top"/>
    </xf>
    <xf numFmtId="192" fontId="3" fillId="13" borderId="0">
      <alignment horizontal="left"/>
    </xf>
    <xf numFmtId="193" fontId="17" fillId="3" borderId="16">
      <alignment horizontal="left" vertical="center"/>
    </xf>
    <xf numFmtId="164" fontId="6" fillId="6" borderId="0">
      <alignment horizontal="left" vertical="center"/>
    </xf>
    <xf numFmtId="194" fontId="5" fillId="7" borderId="0">
      <alignment horizontal="left" vertical="center"/>
    </xf>
    <xf numFmtId="195" fontId="44" fillId="12" borderId="1">
      <alignment horizontal="left" vertical="center" shrinkToFit="1"/>
      <protection locked="0"/>
    </xf>
    <xf numFmtId="164" fontId="6" fillId="48" borderId="4">
      <alignment horizontal="left" vertical="center" shrinkToFit="1"/>
    </xf>
    <xf numFmtId="164" fontId="6" fillId="5" borderId="0">
      <alignment horizontal="left" vertical="center" shrinkToFit="1"/>
    </xf>
    <xf numFmtId="196" fontId="45" fillId="6" borderId="0">
      <alignment horizontal="left" vertical="center" shrinkToFit="1"/>
    </xf>
    <xf numFmtId="164" fontId="36" fillId="10" borderId="6">
      <alignment horizontal="right" vertical="center"/>
    </xf>
    <xf numFmtId="197" fontId="13" fillId="49" borderId="6">
      <alignment horizontal="left" vertical="center"/>
    </xf>
    <xf numFmtId="198" fontId="7" fillId="49" borderId="6">
      <alignment horizontal="right" vertical="center"/>
    </xf>
    <xf numFmtId="199" fontId="7" fillId="3" borderId="7">
      <alignment horizontal="left" vertical="center"/>
    </xf>
    <xf numFmtId="164" fontId="7" fillId="3" borderId="5">
      <alignment horizontal="right" vertical="center" shrinkToFit="1"/>
    </xf>
    <xf numFmtId="199" fontId="44" fillId="11" borderId="1">
      <alignment horizontal="left" vertical="center"/>
      <protection locked="0"/>
    </xf>
  </cellStyleXfs>
  <cellXfs count="64">
    <xf numFmtId="0" fontId="0" fillId="3" borderId="0" xfId="0">
      <alignment vertical="center"/>
    </xf>
    <xf numFmtId="0" fontId="6" fillId="44" borderId="4" xfId="21">
      <alignment horizontal="left" vertical="center" shrinkToFit="1"/>
    </xf>
    <xf numFmtId="164" fontId="12" fillId="3" borderId="5" xfId="8" applyFont="1">
      <alignment horizontal="left" vertical="center" shrinkToFit="1"/>
    </xf>
    <xf numFmtId="0" fontId="0" fillId="3" borderId="0" xfId="0">
      <alignment vertical="center"/>
    </xf>
    <xf numFmtId="0" fontId="14" fillId="3" borderId="2" xfId="17">
      <alignment horizontal="left" vertical="center"/>
    </xf>
    <xf numFmtId="0" fontId="26" fillId="6" borderId="0" xfId="27">
      <alignment horizontal="left" vertical="center"/>
    </xf>
    <xf numFmtId="0" fontId="9" fillId="6" borderId="0" xfId="28">
      <alignment horizontal="left" vertical="center"/>
    </xf>
    <xf numFmtId="0" fontId="3" fillId="13" borderId="15" xfId="51">
      <alignment horizontal="left"/>
    </xf>
    <xf numFmtId="0" fontId="20" fillId="3" borderId="0" xfId="0" applyFont="1">
      <alignment vertical="center"/>
    </xf>
    <xf numFmtId="0" fontId="7" fillId="3" borderId="7" xfId="13">
      <alignment horizontal="left" vertical="center"/>
    </xf>
    <xf numFmtId="0" fontId="6" fillId="6" borderId="0" xfId="25">
      <alignment horizontal="left" vertical="center"/>
    </xf>
    <xf numFmtId="164" fontId="7" fillId="3" borderId="5" xfId="8">
      <alignment horizontal="left" vertical="center" shrinkToFit="1"/>
    </xf>
    <xf numFmtId="0" fontId="13" fillId="14" borderId="6" xfId="56">
      <alignment horizontal="left" vertical="center"/>
    </xf>
    <xf numFmtId="164" fontId="7" fillId="14" borderId="6" xfId="3">
      <alignment horizontal="left" vertical="center"/>
    </xf>
    <xf numFmtId="175" fontId="7" fillId="12" borderId="1" xfId="41" applyAlignment="1">
      <alignment horizontal="left" vertical="center"/>
      <protection locked="0"/>
    </xf>
    <xf numFmtId="164" fontId="7" fillId="2" borderId="1" xfId="7">
      <alignment horizontal="left" vertical="center" shrinkToFit="1"/>
    </xf>
    <xf numFmtId="0" fontId="20" fillId="3" borderId="15" xfId="0" applyFont="1" applyBorder="1">
      <alignment vertical="center"/>
    </xf>
    <xf numFmtId="0" fontId="20" fillId="3" borderId="0" xfId="0" quotePrefix="1" applyFont="1">
      <alignment vertical="center"/>
    </xf>
    <xf numFmtId="0" fontId="0" fillId="3" borderId="0" xfId="0" applyFill="1">
      <alignment vertical="center"/>
    </xf>
    <xf numFmtId="0" fontId="12" fillId="3" borderId="7" xfId="13" applyFont="1">
      <alignment horizontal="left" vertical="center"/>
    </xf>
    <xf numFmtId="175" fontId="7" fillId="12" borderId="1" xfId="41">
      <alignment horizontal="left" vertical="center" shrinkToFit="1"/>
      <protection locked="0"/>
    </xf>
    <xf numFmtId="0" fontId="0" fillId="3" borderId="0" xfId="0" applyFill="1">
      <alignment vertical="center"/>
    </xf>
    <xf numFmtId="0" fontId="0" fillId="3" borderId="0" xfId="0" applyFill="1">
      <alignment vertical="center"/>
    </xf>
    <xf numFmtId="0" fontId="35" fillId="3" borderId="0" xfId="0" applyFont="1" applyFill="1">
      <alignment vertical="center"/>
    </xf>
    <xf numFmtId="0" fontId="36" fillId="3" borderId="0" xfId="0" applyFont="1" applyFill="1">
      <alignment vertical="center"/>
    </xf>
    <xf numFmtId="0" fontId="34" fillId="3" borderId="0" xfId="1">
      <alignment horizontal="left"/>
    </xf>
    <xf numFmtId="0" fontId="15" fillId="13" borderId="0" xfId="53">
      <alignment horizontal="left" vertical="top"/>
    </xf>
    <xf numFmtId="164" fontId="37" fillId="3" borderId="18" xfId="14" applyFont="1" applyAlignment="1">
      <alignment horizontal="right" vertical="center"/>
    </xf>
    <xf numFmtId="0" fontId="1" fillId="3" borderId="0" xfId="0" applyFont="1" applyFill="1">
      <alignment vertical="center"/>
    </xf>
    <xf numFmtId="175" fontId="7" fillId="12" borderId="1" xfId="41" applyAlignment="1">
      <alignment horizontal="center" vertical="center" wrapText="1"/>
      <protection locked="0"/>
    </xf>
    <xf numFmtId="189" fontId="7" fillId="11" borderId="1" xfId="6" applyNumberFormat="1" applyAlignment="1">
      <alignment horizontal="center" vertical="center" shrinkToFit="1"/>
      <protection locked="0"/>
    </xf>
    <xf numFmtId="164" fontId="7" fillId="11" borderId="1" xfId="6">
      <alignment horizontal="left" vertical="center" shrinkToFit="1"/>
      <protection locked="0"/>
    </xf>
    <xf numFmtId="164" fontId="12" fillId="3" borderId="18" xfId="14">
      <alignment horizontal="right" vertical="center" shrinkToFit="1"/>
    </xf>
    <xf numFmtId="0" fontId="0" fillId="3" borderId="0" xfId="0" applyProtection="1">
      <alignment vertical="center"/>
    </xf>
    <xf numFmtId="175" fontId="7" fillId="12" borderId="1" xfId="41" applyProtection="1">
      <alignment horizontal="left" vertical="center" shrinkToFit="1"/>
    </xf>
    <xf numFmtId="9" fontId="7" fillId="14" borderId="6" xfId="96" applyFont="1" applyFill="1" applyBorder="1" applyAlignment="1">
      <alignment horizontal="right" vertical="center"/>
    </xf>
    <xf numFmtId="9" fontId="7" fillId="3" borderId="5" xfId="97" applyFont="1" applyFill="1" applyBorder="1" applyAlignment="1">
      <alignment vertical="center" shrinkToFit="1"/>
    </xf>
    <xf numFmtId="9" fontId="12" fillId="3" borderId="18" xfId="96" applyFont="1" applyFill="1" applyBorder="1" applyAlignment="1">
      <alignment horizontal="right" vertical="center" shrinkToFit="1"/>
    </xf>
    <xf numFmtId="0" fontId="6" fillId="44" borderId="4" xfId="21" applyAlignment="1">
      <alignment horizontal="center" vertical="center" shrinkToFit="1"/>
    </xf>
    <xf numFmtId="164" fontId="12" fillId="14" borderId="6" xfId="3" applyFont="1">
      <alignment horizontal="left" vertical="center"/>
    </xf>
    <xf numFmtId="164" fontId="7" fillId="3" borderId="5" xfId="8" applyFont="1">
      <alignment horizontal="left" vertical="center" shrinkToFit="1"/>
    </xf>
    <xf numFmtId="164" fontId="0" fillId="3" borderId="0" xfId="0" applyNumberFormat="1" applyFill="1">
      <alignment vertical="center"/>
    </xf>
    <xf numFmtId="165" fontId="0" fillId="3" borderId="0" xfId="0" applyNumberFormat="1" applyFill="1">
      <alignment vertical="center"/>
    </xf>
    <xf numFmtId="165" fontId="0" fillId="3" borderId="0" xfId="0" applyNumberFormat="1" applyFill="1">
      <alignment vertical="center"/>
    </xf>
    <xf numFmtId="175" fontId="36" fillId="3" borderId="0" xfId="0" applyNumberFormat="1" applyFont="1" applyFill="1">
      <alignment vertical="center"/>
    </xf>
    <xf numFmtId="164" fontId="12" fillId="3" borderId="18" xfId="14" applyAlignment="1">
      <alignment horizontal="right" vertical="center" shrinkToFit="1"/>
    </xf>
    <xf numFmtId="164" fontId="37" fillId="3" borderId="18" xfId="14" applyFont="1" applyAlignment="1">
      <alignment horizontal="right" vertical="center" shrinkToFit="1"/>
    </xf>
    <xf numFmtId="0" fontId="38" fillId="3" borderId="0" xfId="0" applyFont="1" applyAlignment="1">
      <alignment vertical="center" shrinkToFit="1"/>
    </xf>
    <xf numFmtId="199" fontId="7" fillId="3" borderId="7" xfId="114">
      <alignment horizontal="left" vertical="center"/>
    </xf>
    <xf numFmtId="43" fontId="0" fillId="3" borderId="0" xfId="0" applyNumberFormat="1" applyFill="1">
      <alignment vertical="center"/>
    </xf>
    <xf numFmtId="0" fontId="46" fillId="3" borderId="21" xfId="0" applyFont="1" applyFill="1" applyBorder="1">
      <alignment vertical="center"/>
    </xf>
    <xf numFmtId="0" fontId="46" fillId="3" borderId="23" xfId="0" applyFont="1" applyFill="1" applyBorder="1">
      <alignment vertical="center"/>
    </xf>
    <xf numFmtId="0" fontId="46" fillId="3" borderId="26" xfId="0" applyFont="1" applyFill="1" applyBorder="1">
      <alignment vertical="center"/>
    </xf>
    <xf numFmtId="164" fontId="46" fillId="3" borderId="22" xfId="8" applyFont="1" applyBorder="1">
      <alignment horizontal="left" vertical="center" shrinkToFit="1"/>
    </xf>
    <xf numFmtId="190" fontId="46" fillId="3" borderId="24" xfId="8" applyNumberFormat="1" applyFont="1" applyBorder="1">
      <alignment horizontal="left" vertical="center" shrinkToFit="1"/>
    </xf>
    <xf numFmtId="164" fontId="46" fillId="3" borderId="24" xfId="8" applyFont="1" applyBorder="1">
      <alignment horizontal="left" vertical="center" shrinkToFit="1"/>
    </xf>
    <xf numFmtId="191" fontId="46" fillId="3" borderId="25" xfId="0" applyNumberFormat="1" applyFont="1" applyFill="1" applyBorder="1">
      <alignment vertical="center"/>
    </xf>
    <xf numFmtId="164" fontId="46" fillId="3" borderId="25" xfId="0" applyNumberFormat="1" applyFont="1" applyFill="1" applyBorder="1">
      <alignment vertical="center"/>
    </xf>
    <xf numFmtId="0" fontId="46" fillId="3" borderId="27" xfId="0" applyFont="1" applyFill="1" applyBorder="1">
      <alignment vertical="center"/>
    </xf>
    <xf numFmtId="185" fontId="7" fillId="3" borderId="14" xfId="46">
      <alignment horizontal="left" vertical="center"/>
    </xf>
    <xf numFmtId="0" fontId="7" fillId="3" borderId="0" xfId="13" applyBorder="1">
      <alignment horizontal="left" vertical="center"/>
    </xf>
    <xf numFmtId="0" fontId="0" fillId="3" borderId="0" xfId="0" applyBorder="1">
      <alignment vertical="center"/>
    </xf>
    <xf numFmtId="0" fontId="32" fillId="3" borderId="0" xfId="12">
      <alignment horizontal="left"/>
    </xf>
    <xf numFmtId="164" fontId="7" fillId="2" borderId="1" xfId="7" applyProtection="1">
      <alignment horizontal="left" vertical="center" shrinkToFit="1"/>
    </xf>
  </cellXfs>
  <cellStyles count="117">
    <cellStyle name="$" xfId="89" xr:uid="{15646A92-D94F-46EB-8B73-E72BE871E136}"/>
    <cellStyle name="$k" xfId="15" xr:uid="{58F11323-9893-4FB9-828F-05F379D34CB2}"/>
    <cellStyle name="$m" xfId="16" xr:uid="{DEF59BCA-370D-4D09-A2A5-46E9D0F93123}"/>
    <cellStyle name="_Mapping" xfId="17" xr:uid="{418A44FB-AAE6-4A2A-A226-6C6F199CA1E0}"/>
    <cellStyle name="_Mapping 2" xfId="18" xr:uid="{C7F46CE0-141B-4817-8E75-078BC685F0F3}"/>
    <cellStyle name="_Mapping 2 2" xfId="100" xr:uid="{B1EBB2F3-F362-4886-95E5-6AA7542D6B65}"/>
    <cellStyle name="_Mapping 3" xfId="19" xr:uid="{15405D2E-4B5E-483B-A89F-4735B712164D}"/>
    <cellStyle name="_Mapping 4" xfId="99" xr:uid="{D15C4179-1ED5-4EBA-97B3-E62E8B3ACF86}"/>
    <cellStyle name="20% - Accent1" xfId="65" builtinId="30" hidden="1"/>
    <cellStyle name="20% - Accent2" xfId="69" builtinId="34" hidden="1"/>
    <cellStyle name="20% - Accent3" xfId="73" builtinId="38" hidden="1"/>
    <cellStyle name="20% - Accent4" xfId="77" builtinId="42" hidden="1"/>
    <cellStyle name="20% - Accent5" xfId="81" builtinId="46" hidden="1"/>
    <cellStyle name="20% - Accent6" xfId="85" builtinId="50" hidden="1"/>
    <cellStyle name="40% - Accent1" xfId="66" builtinId="31" hidden="1"/>
    <cellStyle name="40% - Accent2" xfId="70" builtinId="35" hidden="1"/>
    <cellStyle name="40% - Accent3" xfId="74" builtinId="39" hidden="1"/>
    <cellStyle name="40% - Accent4" xfId="78" builtinId="43" hidden="1"/>
    <cellStyle name="40% - Accent5" xfId="82" builtinId="47" hidden="1"/>
    <cellStyle name="40% - Accent6" xfId="86" builtinId="51" hidden="1"/>
    <cellStyle name="60% - Accent1" xfId="67" builtinId="32" hidden="1"/>
    <cellStyle name="60% - Accent2" xfId="71" builtinId="36" hidden="1"/>
    <cellStyle name="60% - Accent3" xfId="75" builtinId="40" hidden="1"/>
    <cellStyle name="60% - Accent4" xfId="79" builtinId="44" hidden="1"/>
    <cellStyle name="60% - Accent5" xfId="83" builtinId="48" hidden="1"/>
    <cellStyle name="60% - Accent6" xfId="87" builtinId="52" hidden="1"/>
    <cellStyle name="Accent1" xfId="64" builtinId="29" hidden="1"/>
    <cellStyle name="Accent2" xfId="68" builtinId="33" hidden="1"/>
    <cellStyle name="Accent3" xfId="72" builtinId="37" hidden="1"/>
    <cellStyle name="Accent4" xfId="76" builtinId="41" hidden="1"/>
    <cellStyle name="Accent5" xfId="80" builtinId="45" hidden="1"/>
    <cellStyle name="Accent6" xfId="84" builtinId="49" hidden="1"/>
    <cellStyle name="Action Button" xfId="20" xr:uid="{CEBF58C4-9506-47F3-8AC8-75432D4E50A0}"/>
    <cellStyle name="Bad" xfId="62" builtinId="27" hidden="1"/>
    <cellStyle name="Bar Driver1" xfId="21" xr:uid="{23912858-3D8F-4B61-8E9D-D9969438FBA8}"/>
    <cellStyle name="Bar Driver1 2" xfId="108" xr:uid="{8B421C48-F6CB-41B1-B8FE-6B574DDDF8B8}"/>
    <cellStyle name="Bar Driver2" xfId="22" xr:uid="{DBCFCAAC-A151-4426-B8E2-4EC9703C4E2F}"/>
    <cellStyle name="Bar Driver2 2" xfId="109" xr:uid="{1DF0D956-7E16-4F16-8838-E166B8FBAED0}"/>
    <cellStyle name="Bar mmm/yy" xfId="23" xr:uid="{BFC2EF32-8D0E-4841-86A3-9B6DA4F996B8}"/>
    <cellStyle name="Bar mmm/yy 2" xfId="110" xr:uid="{046F6798-6B7C-4941-8A50-F3C2685A51D3}"/>
    <cellStyle name="Bar Scenario" xfId="24" xr:uid="{B5C70ABD-BA7B-451C-8BEF-46C7D4C620DC}"/>
    <cellStyle name="Bar Scenario 2" xfId="106" xr:uid="{136B4EE8-38CC-46BC-8757-D37AD791EC8A}"/>
    <cellStyle name="Bar Title" xfId="25" xr:uid="{40001FF1-3CAC-4C03-92BF-90F4331677B5}"/>
    <cellStyle name="Bar Title 2" xfId="105" xr:uid="{6F57A92D-30B3-4E82-93C8-0C5386D5D0EE}"/>
    <cellStyle name="Calculation" xfId="8" builtinId="22" customBuiltin="1"/>
    <cellStyle name="Calculation 2" xfId="115" xr:uid="{D5D4A32C-5842-44D1-81E0-76942086C3EE}"/>
    <cellStyle name="Check Cell" xfId="10" builtinId="23" customBuiltin="1"/>
    <cellStyle name="Dash mmm" xfId="26" xr:uid="{5852347D-805B-490B-B3BE-9184147BCEAF}"/>
    <cellStyle name="Explanatory Text" xfId="13" builtinId="53" customBuiltin="1"/>
    <cellStyle name="Explanatory Text 2" xfId="114" xr:uid="{B1DAB6E1-FC19-45F3-A881-C098FAF0857C}"/>
    <cellStyle name="Good" xfId="61" builtinId="26" hidden="1"/>
    <cellStyle name="Good" xfId="95" builtinId="26" hidden="1"/>
    <cellStyle name="Gr Title1" xfId="27" xr:uid="{4DC2A963-31C1-4000-970A-A7B62EC27EF5}"/>
    <cellStyle name="Gr Title2" xfId="28" xr:uid="{65F95E5B-ACA5-4B11-BA4F-078ED8F475E4}"/>
    <cellStyle name="Graph" xfId="29" xr:uid="{B59416A5-DA5D-4672-9E85-A88BDD2A5585}"/>
    <cellStyle name="Graph Border" xfId="30" xr:uid="{8F1B2472-2192-462E-BB35-8B58A5621BA9}"/>
    <cellStyle name="Graph Divider" xfId="31" xr:uid="{A0D3935C-E827-4E4B-AF3A-FF7A078F3CD5}"/>
    <cellStyle name="Graph Drop" xfId="32" xr:uid="{89E9B56F-1E92-4322-9410-2C68C015AA05}"/>
    <cellStyle name="Graph mmm" xfId="33" xr:uid="{0DF0A2D0-A5E1-491D-974B-FC4CFB5BD720}"/>
    <cellStyle name="Graph Stat Cost ▴" xfId="92" xr:uid="{626970AC-BADB-442A-B425-7812C101B846}"/>
    <cellStyle name="Graph Stat Rev ▴" xfId="93" xr:uid="{441398DD-C0EB-4576-931C-7C7FE83B0C0D}"/>
    <cellStyle name="Graph Title" xfId="34" xr:uid="{44890C60-EBEF-4564-B8FC-5E4B7C603D47}"/>
    <cellStyle name="Graph Total" xfId="35" xr:uid="{0DC5ECC2-17AA-4BCE-9E5E-F7DB10F5672E}"/>
    <cellStyle name="H3 RowCount" xfId="36" xr:uid="{9DEF9CD8-2DD2-4F3E-876D-1204AEEC4328}"/>
    <cellStyle name="H3 Stat" xfId="37" xr:uid="{BBFCB15B-FE52-4B55-A899-2E2B0CBF46FF}"/>
    <cellStyle name="Heading 1" xfId="2" builtinId="16" customBuiltin="1"/>
    <cellStyle name="Heading 1 2" xfId="111" xr:uid="{ED051329-2423-4364-BBF0-1BC085B13707}"/>
    <cellStyle name="Heading 2" xfId="3" builtinId="17" customBuiltin="1"/>
    <cellStyle name="Heading 2 2" xfId="113" xr:uid="{B4C70F91-E127-4120-9106-EBBAAED91495}"/>
    <cellStyle name="Heading 3" xfId="4" builtinId="18" customBuiltin="1"/>
    <cellStyle name="Heading 4" xfId="5" builtinId="19" customBuiltin="1"/>
    <cellStyle name="Input" xfId="6" builtinId="20" customBuiltin="1"/>
    <cellStyle name="Input .0%" xfId="38" xr:uid="{86AAA4EF-3AF6-4E11-82E9-B2662F579A8E}"/>
    <cellStyle name="Input Date" xfId="39" xr:uid="{8AD12408-ECA1-4D2E-853E-C8AA19FA8C01}"/>
    <cellStyle name="Input Day" xfId="40" xr:uid="{DD4D9BE3-4322-4FE2-9644-D6487625685D}"/>
    <cellStyle name="Input Drop" xfId="41" xr:uid="{81DA2929-72DD-4628-8B97-50F4DD64D86E}"/>
    <cellStyle name="Input Drop 2" xfId="107" xr:uid="{4046FDB4-A914-4A79-B96F-8021B178A11B}"/>
    <cellStyle name="Input LID" xfId="42" xr:uid="{AC15D3AE-980D-4776-808F-6856C8F97919}"/>
    <cellStyle name="Input LID Text" xfId="43" xr:uid="{2CCE475E-4E7A-4788-AEB1-06CB74C1216D}"/>
    <cellStyle name="Input Text" xfId="44" xr:uid="{8B5554E6-4989-439F-B6CB-193FB5EDD351}"/>
    <cellStyle name="Input Text 2" xfId="116" xr:uid="{FC168EF8-DD62-4231-BC1B-0CFFFCBD7CE8}"/>
    <cellStyle name="Line .0%" xfId="45" xr:uid="{E50C7C4A-E6C3-4996-959A-81013341F001}"/>
    <cellStyle name="Line ✓" xfId="88" xr:uid="{D8EDA99B-9C77-4923-B4AC-D6B129365278}"/>
    <cellStyle name="Line •" xfId="46" xr:uid="{F9E3DA70-644F-4D3C-B768-6F46DD6A9A98}"/>
    <cellStyle name="Line Date" xfId="47" xr:uid="{70F70D9D-72B5-4542-AEA3-546304857DB3}"/>
    <cellStyle name="Line Stat Cost ▴" xfId="90" xr:uid="{0A1ACC01-453B-43AA-AE5F-AD467A17DEF7}"/>
    <cellStyle name="Line Stat Rev ▴" xfId="91" xr:uid="{0569663D-D122-4A24-8F92-58ECC2B1F998}"/>
    <cellStyle name="Line Subtle" xfId="48" xr:uid="{1FBF7F14-3D3F-4679-98ED-05990AC076AC}"/>
    <cellStyle name="Linked Cell" xfId="9" builtinId="24" customBuiltin="1"/>
    <cellStyle name="Neutral" xfId="63" builtinId="28" hidden="1"/>
    <cellStyle name="Normal" xfId="0" builtinId="0" customBuiltin="1"/>
    <cellStyle name="Normal 2" xfId="98" xr:uid="{33429F36-3061-4EEE-86CD-D8D948A7DCD6}"/>
    <cellStyle name="Note" xfId="12" builtinId="10" customBuiltin="1"/>
    <cellStyle name="Output" xfId="7" builtinId="21" customBuiltin="1"/>
    <cellStyle name="Output .0%" xfId="49" xr:uid="{60970AA3-C681-4700-8E4A-071E8A70AD39}"/>
    <cellStyle name="Output Date" xfId="94" xr:uid="{95114B5F-C595-4A40-87B6-2AE490A94277}"/>
    <cellStyle name="Output Text" xfId="50" xr:uid="{07B5E97C-A178-4289-A175-723EBDDF41AA}"/>
    <cellStyle name="Percent" xfId="96" builtinId="5"/>
    <cellStyle name="Percent 2" xfId="97" xr:uid="{844A41BD-6376-4EA7-8D60-0390EAA8D479}"/>
    <cellStyle name="Subtitle1" xfId="51" xr:uid="{B0160365-A5C6-46D4-9C3F-47D3EAAB469F}"/>
    <cellStyle name="Subtitle1 2" xfId="103" xr:uid="{9DFAB93B-6863-4AF1-9F9E-C05246CE17A9}"/>
    <cellStyle name="Subtitle2" xfId="52" xr:uid="{BC2E1BA9-2A4E-419D-97E3-1B728647098F}"/>
    <cellStyle name="Subtitle3" xfId="53" xr:uid="{F3BABB73-3DDE-4349-A6E0-7BD3FB9CF835}"/>
    <cellStyle name="Subtitle3 2" xfId="102" xr:uid="{CD383642-54CB-467A-9471-7B1A4275D9A3}"/>
    <cellStyle name="Title" xfId="1" builtinId="15" customBuiltin="1"/>
    <cellStyle name="Title 2" xfId="101" xr:uid="{56DCECD1-4B16-4A9D-8F3B-629D246831FF}"/>
    <cellStyle name="Title Graph" xfId="54" xr:uid="{C87763D5-6DFE-48D5-BC91-DEEF742125E4}"/>
    <cellStyle name="Title H1" xfId="55" xr:uid="{67E3748F-25A6-4823-9C1D-1751463A3F76}"/>
    <cellStyle name="Title H2" xfId="56" xr:uid="{1A065AFE-A004-4158-B3F5-F8F7CF1D5300}"/>
    <cellStyle name="Title H2 ▸" xfId="57" xr:uid="{8E6F2B76-06F5-4EC3-9E5C-550DCB240236}"/>
    <cellStyle name="Title H2 2" xfId="112" xr:uid="{126A2D87-F16F-48EA-8C4F-594435411B7F}"/>
    <cellStyle name="Title H3" xfId="58" xr:uid="{C3082AC8-FA9E-4C80-B11A-909BB5180E9F}"/>
    <cellStyle name="Top Group" xfId="59" xr:uid="{4C39F92B-8207-44F7-B8F5-76385BC2FDDD}"/>
    <cellStyle name="Top Group 2" xfId="104" xr:uid="{A3CF3342-81FA-414B-B6EC-FA68B92A2D4D}"/>
    <cellStyle name="Top Tab" xfId="60" xr:uid="{E45C4DF3-E751-49FA-962B-7471607A0382}"/>
    <cellStyle name="Total" xfId="14" builtinId="25" customBuiltin="1"/>
    <cellStyle name="Warning Text" xfId="11" builtinId="11" customBuiltin="1"/>
  </cellStyles>
  <dxfs count="8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0" tint="-4.9989318521683403E-2"/>
      </font>
    </dxf>
    <dxf>
      <font>
        <color theme="0" tint="-4.9989318521683403E-2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/>
        <i val="0"/>
        <color theme="1"/>
        <name val="Arial Nova"/>
        <family val="2"/>
        <scheme val="minor"/>
      </font>
      <border>
        <bottom style="medium">
          <color theme="3"/>
        </bottom>
      </border>
    </dxf>
    <dxf>
      <font>
        <color theme="1"/>
        <name val="Arial Nova"/>
        <family val="2"/>
        <scheme val="minor"/>
      </font>
      <fill>
        <patternFill>
          <bgColor theme="0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Light3" defaultPivotStyle="PivotStyleLight16">
    <tableStyle name="VenaSlicer" pivot="0" table="0" count="10" xr9:uid="{8548E6E4-38AC-4698-A543-3D21CC62A7C9}">
      <tableStyleElement type="wholeTable" dxfId="7"/>
      <tableStyleElement type="headerRow" dxfId="6"/>
    </tableStyle>
  </tableStyles>
  <extLst>
    <ext xmlns:x14="http://schemas.microsoft.com/office/spreadsheetml/2009/9/main" uri="{46F421CA-312F-682f-3DD2-61675219B42D}">
      <x14:dxfs count="8">
        <dxf>
          <font>
            <color theme="0"/>
            <name val="Arial Nova"/>
            <family val="2"/>
            <scheme val="minor"/>
          </font>
          <fill>
            <patternFill>
              <bgColor theme="2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  <name val="Arial Nova"/>
            <family val="2"/>
            <scheme val="minor"/>
          </font>
          <fill>
            <patternFill>
              <bgColor theme="2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  <name val="Arial Nova"/>
            <family val="2"/>
            <scheme val="minor"/>
          </font>
          <fill>
            <patternFill>
              <bgColor theme="2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0"/>
            <name val="Arial Nova"/>
            <family val="2"/>
            <scheme val="minor"/>
          </font>
          <fill>
            <patternFill>
              <bgColor theme="2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1" tint="0.39994506668294322"/>
            <name val="Arial Nova"/>
            <family val="2"/>
            <scheme val="minor"/>
          </font>
          <fill>
            <patternFill>
              <bgColor theme="2" tint="0.79998168889431442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1"/>
            <name val="Arial Nova"/>
            <family val="2"/>
            <scheme val="minor"/>
          </font>
          <fill>
            <patternFill>
              <bgColor theme="2" tint="0.79998168889431442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1" tint="0.39994506668294322"/>
            <name val="Arial Nova"/>
            <family val="2"/>
            <scheme val="minor"/>
          </font>
          <fill>
            <patternFill>
              <bgColor theme="0" tint="-4.9989318521683403E-2"/>
            </patternFill>
          </fill>
          <border diagonalUp="0" diagonalDown="0">
            <left/>
            <right/>
            <top/>
            <bottom/>
            <vertical/>
            <horizontal/>
          </border>
        </dxf>
        <dxf>
          <font>
            <color theme="1"/>
            <name val="Arial Nova"/>
            <family val="2"/>
            <scheme val="minor"/>
          </font>
          <fill>
            <patternFill>
              <bgColor theme="0" tint="-4.9989318521683403E-2"/>
            </patternFill>
          </fill>
          <border diagonalUp="0" diagonalDown="0">
            <left/>
            <right/>
            <top/>
            <bottom/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VenaSlicer">
        <x14:slicerStyle name="Vena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5" Type="http://schemas.openxmlformats.org/officeDocument/2006/relationships/customXml" Target="../customXml/item6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hyperlink" Target="https://www.venasolutions.com/solutions/scenario-planning-and-analysis?utm_source=Templates&amp;utm_medium=Excel&amp;utm_campaign=FY23Q1_Templates_WhatIfAnalysis_3&amp;utm_content=LearnMoreCTA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419100</xdr:colOff>
      <xdr:row>2</xdr:row>
      <xdr:rowOff>292100</xdr:rowOff>
    </xdr:from>
    <xdr:to>
      <xdr:col>23</xdr:col>
      <xdr:colOff>119793</xdr:colOff>
      <xdr:row>20</xdr:row>
      <xdr:rowOff>114300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9D8ECE9-0048-F143-A562-2A0C9FD596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595100" y="876300"/>
          <a:ext cx="1415193" cy="2514600"/>
        </a:xfrm>
        <a:prstGeom prst="rect">
          <a:avLst/>
        </a:prstGeom>
      </xdr:spPr>
    </xdr:pic>
    <xdr:clientData/>
  </xdr:twoCellAnchor>
  <xdr:twoCellAnchor editAs="oneCell">
    <xdr:from>
      <xdr:col>13</xdr:col>
      <xdr:colOff>304800</xdr:colOff>
      <xdr:row>2</xdr:row>
      <xdr:rowOff>279400</xdr:rowOff>
    </xdr:from>
    <xdr:to>
      <xdr:col>20</xdr:col>
      <xdr:colOff>273401</xdr:colOff>
      <xdr:row>20</xdr:row>
      <xdr:rowOff>96872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121A1BD-3EA4-304E-809A-4E550819F7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7480300" y="863600"/>
          <a:ext cx="3969101" cy="25098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96</xdr:col>
      <xdr:colOff>426720</xdr:colOff>
      <xdr:row>8</xdr:row>
      <xdr:rowOff>236220</xdr:rowOff>
    </xdr:from>
    <xdr:to>
      <xdr:col>96</xdr:col>
      <xdr:colOff>1148927</xdr:colOff>
      <xdr:row>12</xdr:row>
      <xdr:rowOff>34848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377B2C-ABE3-4B97-B1F5-A78661D1A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17580" y="617220"/>
          <a:ext cx="722207" cy="24058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1249645</xdr:colOff>
      <xdr:row>0</xdr:row>
      <xdr:rowOff>142161</xdr:rowOff>
    </xdr:from>
    <xdr:to>
      <xdr:col>6</xdr:col>
      <xdr:colOff>333375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076DAE7-B912-426A-AF2F-C93D6F110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79170" y="142161"/>
          <a:ext cx="798230" cy="238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Vena Theme">
  <a:themeElements>
    <a:clrScheme name="Vena Theme">
      <a:dk1>
        <a:srgbClr val="4B4844"/>
      </a:dk1>
      <a:lt1>
        <a:srgbClr val="FFFFFF"/>
      </a:lt1>
      <a:dk2>
        <a:srgbClr val="4A9462"/>
      </a:dk2>
      <a:lt2>
        <a:srgbClr val="0070C0"/>
      </a:lt2>
      <a:accent1>
        <a:srgbClr val="C34F2E"/>
      </a:accent1>
      <a:accent2>
        <a:srgbClr val="2B6554"/>
      </a:accent2>
      <a:accent3>
        <a:srgbClr val="46788F"/>
      </a:accent3>
      <a:accent4>
        <a:srgbClr val="664E5E"/>
      </a:accent4>
      <a:accent5>
        <a:srgbClr val="96B3D9"/>
      </a:accent5>
      <a:accent6>
        <a:srgbClr val="266DC9"/>
      </a:accent6>
      <a:hlink>
        <a:srgbClr val="0070C0"/>
      </a:hlink>
      <a:folHlink>
        <a:srgbClr val="26806C"/>
      </a:folHlink>
    </a:clrScheme>
    <a:fontScheme name="Vena Fonts">
      <a:majorFont>
        <a:latin typeface="Franklin Gothic Medium Cond"/>
        <a:ea typeface=""/>
        <a:cs typeface=""/>
      </a:majorFont>
      <a:minorFont>
        <a:latin typeface="Arial Nov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495C2-DB6D-4BE1-82C0-22BECD53964C}">
  <sheetPr>
    <tabColor theme="7" tint="0.79998168889431442"/>
  </sheetPr>
  <dimension ref="A1:Y33"/>
  <sheetViews>
    <sheetView tabSelected="1" workbookViewId="0">
      <selection activeCell="Y10" sqref="Y10"/>
    </sheetView>
  </sheetViews>
  <sheetFormatPr defaultColWidth="9" defaultRowHeight="11.4" x14ac:dyDescent="0.2"/>
  <cols>
    <col min="2" max="2" width="13" customWidth="1"/>
    <col min="3" max="3" width="1" customWidth="1"/>
  </cols>
  <sheetData>
    <row r="1" spans="1:25" ht="27.6" x14ac:dyDescent="0.2">
      <c r="A1" s="5"/>
      <c r="B1" s="5" t="s">
        <v>71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ht="18.600000000000001" x14ac:dyDescent="0.2">
      <c r="A2" s="6"/>
      <c r="B2" s="6" t="s">
        <v>72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5" ht="24.6" thickBot="1" x14ac:dyDescent="0.55000000000000004">
      <c r="A3" s="3"/>
      <c r="B3" s="7" t="s">
        <v>68</v>
      </c>
      <c r="C3" s="7"/>
      <c r="D3" s="7"/>
      <c r="E3" s="7"/>
      <c r="F3" s="7"/>
      <c r="G3" s="7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spans="1:25" ht="12" thickTop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</row>
    <row r="5" spans="1:25" x14ac:dyDescent="0.2">
      <c r="A5" s="3"/>
      <c r="B5" s="19" t="s">
        <v>73</v>
      </c>
      <c r="C5" s="9"/>
      <c r="D5" s="9"/>
      <c r="E5" s="9"/>
      <c r="F5" s="9"/>
      <c r="G5" s="9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25" x14ac:dyDescent="0.2">
      <c r="A6" s="3"/>
      <c r="B6" s="59" t="s">
        <v>74</v>
      </c>
      <c r="C6" s="9"/>
      <c r="D6" s="9"/>
      <c r="E6" s="9"/>
      <c r="F6" s="9"/>
      <c r="G6" s="9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25" x14ac:dyDescent="0.2">
      <c r="A7" s="3"/>
      <c r="B7" s="59" t="s">
        <v>75</v>
      </c>
      <c r="C7" s="9"/>
      <c r="D7" s="9"/>
      <c r="E7" s="9"/>
      <c r="F7" s="9"/>
      <c r="G7" s="9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</row>
    <row r="8" spans="1:25" x14ac:dyDescent="0.2">
      <c r="A8" s="3"/>
      <c r="B8" s="59"/>
      <c r="C8" s="9"/>
      <c r="D8" s="9"/>
      <c r="E8" s="9"/>
      <c r="F8" s="9"/>
      <c r="G8" s="9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</row>
    <row r="9" spans="1:25" x14ac:dyDescent="0.2">
      <c r="A9" s="3"/>
      <c r="B9" s="19" t="s">
        <v>76</v>
      </c>
      <c r="C9" s="9"/>
      <c r="D9" s="9"/>
      <c r="E9" s="9"/>
      <c r="F9" s="9"/>
      <c r="G9" s="9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</row>
    <row r="10" spans="1:25" x14ac:dyDescent="0.2">
      <c r="A10" s="3"/>
      <c r="B10" s="59" t="s">
        <v>77</v>
      </c>
      <c r="C10" s="9"/>
      <c r="D10" s="9"/>
      <c r="E10" s="9"/>
      <c r="F10" s="9"/>
      <c r="G10" s="9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25" x14ac:dyDescent="0.2">
      <c r="A11" s="3"/>
      <c r="B11" s="59" t="s">
        <v>88</v>
      </c>
      <c r="C11" s="9"/>
      <c r="D11" s="9"/>
      <c r="E11" s="9"/>
      <c r="F11" s="9"/>
      <c r="G11" s="9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25" x14ac:dyDescent="0.2">
      <c r="A12" s="3"/>
      <c r="B12" s="59" t="s">
        <v>89</v>
      </c>
      <c r="C12" s="9"/>
      <c r="D12" s="9"/>
      <c r="E12" s="9"/>
      <c r="F12" s="9"/>
      <c r="G12" s="9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</row>
    <row r="13" spans="1:25" x14ac:dyDescent="0.2">
      <c r="A13" s="3"/>
      <c r="B13" s="59"/>
      <c r="C13" s="9"/>
      <c r="D13" s="9"/>
      <c r="E13" s="9"/>
      <c r="F13" s="9"/>
      <c r="G13" s="9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</row>
    <row r="14" spans="1:25" x14ac:dyDescent="0.2">
      <c r="A14" s="3"/>
      <c r="B14" s="19" t="s">
        <v>79</v>
      </c>
      <c r="C14" s="9"/>
      <c r="D14" s="9"/>
      <c r="E14" s="9"/>
      <c r="F14" s="9"/>
      <c r="G14" s="9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</row>
    <row r="15" spans="1:25" x14ac:dyDescent="0.2">
      <c r="A15" s="3"/>
      <c r="B15" s="59" t="s">
        <v>78</v>
      </c>
      <c r="C15" s="9"/>
      <c r="D15" s="9"/>
      <c r="E15" s="9"/>
      <c r="F15" s="9"/>
      <c r="G15" s="9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</row>
    <row r="16" spans="1:25" x14ac:dyDescent="0.2">
      <c r="A16" s="3"/>
      <c r="B16" s="59" t="s">
        <v>90</v>
      </c>
      <c r="C16" s="9"/>
      <c r="D16" s="9"/>
      <c r="E16" s="9"/>
      <c r="F16" s="9"/>
      <c r="G16" s="9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s="3" customFormat="1" x14ac:dyDescent="0.2">
      <c r="B17" s="59" t="s">
        <v>91</v>
      </c>
      <c r="C17" s="9"/>
      <c r="D17" s="9"/>
      <c r="E17" s="9"/>
      <c r="F17" s="9"/>
      <c r="G17" s="9"/>
    </row>
    <row r="18" spans="1:19" x14ac:dyDescent="0.2">
      <c r="A18" s="3"/>
      <c r="B18" s="59"/>
      <c r="C18" s="9"/>
      <c r="D18" s="9"/>
      <c r="E18" s="9"/>
      <c r="F18" s="9"/>
      <c r="G18" s="9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x14ac:dyDescent="0.2">
      <c r="A19" s="3"/>
      <c r="B19" s="19" t="s">
        <v>92</v>
      </c>
      <c r="C19" s="9"/>
      <c r="D19" s="9"/>
      <c r="E19" s="9"/>
      <c r="F19" s="9"/>
      <c r="G19" s="9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x14ac:dyDescent="0.2">
      <c r="A20" s="3"/>
      <c r="B20" s="59" t="s">
        <v>93</v>
      </c>
      <c r="C20" s="9"/>
      <c r="D20" s="9"/>
      <c r="E20" s="9"/>
      <c r="F20" s="9"/>
      <c r="G20" s="9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</row>
    <row r="21" spans="1:19" s="3" customFormat="1" x14ac:dyDescent="0.2">
      <c r="B21" s="59" t="s">
        <v>94</v>
      </c>
      <c r="C21" s="9"/>
      <c r="D21" s="9"/>
      <c r="E21" s="9"/>
      <c r="F21" s="9"/>
      <c r="G21" s="9"/>
    </row>
    <row r="22" spans="1:19" x14ac:dyDescent="0.2">
      <c r="A22" s="3"/>
      <c r="C22" s="60"/>
      <c r="D22" s="60"/>
      <c r="E22" s="60"/>
      <c r="F22" s="60"/>
      <c r="G22" s="60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x14ac:dyDescent="0.2">
      <c r="A23" s="3"/>
      <c r="B23" s="62"/>
      <c r="C23" s="61"/>
      <c r="D23" s="61"/>
      <c r="E23" s="61"/>
      <c r="F23" s="61"/>
      <c r="G23" s="61"/>
      <c r="H23" s="61"/>
      <c r="I23" s="61"/>
      <c r="J23" s="61"/>
      <c r="K23" s="61"/>
      <c r="L23" s="3"/>
      <c r="M23" s="3"/>
      <c r="N23" s="3"/>
      <c r="O23" s="3"/>
      <c r="P23" s="3"/>
      <c r="Q23" s="3"/>
      <c r="R23" s="3"/>
      <c r="S23" s="3"/>
    </row>
    <row r="24" spans="1:19" s="3" customFormat="1" x14ac:dyDescent="0.2">
      <c r="B24" s="62"/>
      <c r="C24" s="61"/>
      <c r="D24" s="61"/>
      <c r="E24" s="61"/>
      <c r="F24" s="61"/>
      <c r="G24" s="61"/>
      <c r="H24" s="61"/>
      <c r="I24" s="61"/>
      <c r="J24" s="61"/>
      <c r="K24" s="61"/>
    </row>
    <row r="25" spans="1:19" ht="24.6" thickBot="1" x14ac:dyDescent="0.55000000000000004">
      <c r="A25" s="3"/>
      <c r="B25" s="7" t="s">
        <v>95</v>
      </c>
      <c r="C25" s="7"/>
      <c r="D25" s="7"/>
      <c r="E25" s="7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1:19" ht="12.6" thickTop="1" thickBot="1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ht="19.95" customHeight="1" thickBot="1" x14ac:dyDescent="0.25">
      <c r="B27" s="31" t="s">
        <v>80</v>
      </c>
      <c r="C27" s="3"/>
      <c r="D27" t="s">
        <v>82</v>
      </c>
    </row>
    <row r="28" spans="1:19" s="3" customFormat="1" ht="4.8" customHeight="1" thickBot="1" x14ac:dyDescent="0.25"/>
    <row r="29" spans="1:19" ht="19.95" customHeight="1" thickBot="1" x14ac:dyDescent="0.25">
      <c r="B29" s="20" t="s">
        <v>81</v>
      </c>
      <c r="D29" t="s">
        <v>83</v>
      </c>
    </row>
    <row r="30" spans="1:19" s="3" customFormat="1" ht="4.8" customHeight="1" thickBot="1" x14ac:dyDescent="0.25"/>
    <row r="31" spans="1:19" ht="19.95" customHeight="1" thickBot="1" x14ac:dyDescent="0.25">
      <c r="B31" s="15" t="s">
        <v>84</v>
      </c>
      <c r="D31" t="s">
        <v>85</v>
      </c>
    </row>
    <row r="32" spans="1:19" s="3" customFormat="1" ht="4.8" customHeight="1" x14ac:dyDescent="0.2"/>
    <row r="33" spans="2:4" ht="19.95" customHeight="1" x14ac:dyDescent="0.2">
      <c r="B33" s="11" t="s">
        <v>87</v>
      </c>
      <c r="D33" t="s">
        <v>86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B8D11-B684-494A-96CA-1A223FBB0B49}">
  <sheetPr codeName="Sheet1">
    <tabColor theme="3"/>
  </sheetPr>
  <dimension ref="A1:CU171"/>
  <sheetViews>
    <sheetView topLeftCell="H1" zoomScale="99" zoomScaleNormal="99" workbookViewId="0">
      <pane ySplit="15" topLeftCell="A16" activePane="bottomLeft" state="frozen"/>
      <selection activeCell="I26" sqref="I26"/>
      <selection pane="bottomLeft" activeCell="I8" sqref="I8"/>
    </sheetView>
  </sheetViews>
  <sheetFormatPr defaultColWidth="9" defaultRowHeight="15" customHeight="1" outlineLevelCol="1" x14ac:dyDescent="0.2"/>
  <cols>
    <col min="1" max="1" width="13.75" style="21" hidden="1" customWidth="1"/>
    <col min="2" max="2" width="19.75" style="21" hidden="1" customWidth="1"/>
    <col min="3" max="3" width="19.625" style="21" hidden="1" customWidth="1"/>
    <col min="4" max="4" width="17.375" style="21" hidden="1" customWidth="1"/>
    <col min="5" max="5" width="10.625" style="21" hidden="1" customWidth="1"/>
    <col min="6" max="6" width="9" style="21" hidden="1" customWidth="1"/>
    <col min="7" max="7" width="9" hidden="1" customWidth="1"/>
    <col min="8" max="8" width="2.25" customWidth="1"/>
    <col min="9" max="9" width="27.625" customWidth="1"/>
    <col min="10" max="10" width="21.25" customWidth="1"/>
    <col min="11" max="11" width="30.25" style="3" customWidth="1"/>
    <col min="12" max="12" width="13.25" style="22" hidden="1" customWidth="1"/>
    <col min="13" max="13" width="10.625" style="21" customWidth="1"/>
    <col min="14" max="16" width="10.75" style="22" hidden="1" customWidth="1" outlineLevel="1"/>
    <col min="17" max="25" width="12.625" style="22" hidden="1" customWidth="1" outlineLevel="1"/>
    <col min="26" max="26" width="18.625" style="21" customWidth="1" collapsed="1"/>
    <col min="27" max="27" width="3.25" style="3" hidden="1" customWidth="1"/>
    <col min="28" max="31" width="10.75" style="22" hidden="1" customWidth="1"/>
    <col min="32" max="39" width="12.625" style="22" hidden="1" customWidth="1"/>
    <col min="40" max="40" width="17.25" style="22" hidden="1" customWidth="1"/>
    <col min="41" max="52" width="11.75" style="22" hidden="1" customWidth="1"/>
    <col min="53" max="53" width="15.625" style="22" hidden="1" customWidth="1"/>
    <col min="54" max="65" width="11.75" style="22" hidden="1" customWidth="1"/>
    <col min="66" max="66" width="14.75" style="22" hidden="1" customWidth="1"/>
    <col min="67" max="68" width="11.75" style="22" hidden="1" customWidth="1"/>
    <col min="69" max="69" width="18.25" style="22" hidden="1" customWidth="1"/>
    <col min="70" max="78" width="11.75" style="22" hidden="1" customWidth="1"/>
    <col min="79" max="79" width="14.75" style="22" hidden="1" customWidth="1"/>
    <col min="80" max="91" width="12.625" style="22" hidden="1" customWidth="1" outlineLevel="1"/>
    <col min="92" max="92" width="18.625" style="21" customWidth="1" collapsed="1"/>
    <col min="93" max="93" width="18.625" style="22" customWidth="1"/>
    <col min="94" max="94" width="6.375" style="22" hidden="1" customWidth="1"/>
    <col min="95" max="95" width="18.625" style="22" customWidth="1"/>
    <col min="96" max="96" width="9" style="21"/>
    <col min="97" max="97" width="19.25" style="22" bestFit="1" customWidth="1"/>
    <col min="98" max="98" width="9" style="21"/>
    <col min="99" max="99" width="12.625" style="21" bestFit="1" customWidth="1"/>
    <col min="100" max="16384" width="9" style="21"/>
  </cols>
  <sheetData>
    <row r="1" spans="1:98" ht="15" hidden="1" customHeight="1" thickBot="1" x14ac:dyDescent="0.25">
      <c r="A1" s="22"/>
      <c r="B1" s="22"/>
      <c r="C1" s="22"/>
      <c r="M1" s="22"/>
      <c r="Z1" s="22"/>
      <c r="AA1" s="22"/>
      <c r="CN1" s="22"/>
      <c r="CR1" s="22"/>
      <c r="CT1" s="22"/>
    </row>
    <row r="2" spans="1:98" ht="15" hidden="1" customHeight="1" x14ac:dyDescent="0.2">
      <c r="B2" s="50" t="s">
        <v>54</v>
      </c>
      <c r="C2" s="53">
        <f>CA109-Override-NotUsed</f>
        <v>562991.1999999996</v>
      </c>
      <c r="M2" s="22"/>
      <c r="Z2" s="22"/>
      <c r="AA2" s="22"/>
      <c r="CN2" s="22"/>
      <c r="CR2" s="22"/>
      <c r="CT2" s="22"/>
    </row>
    <row r="3" spans="1:98" ht="15" hidden="1" customHeight="1" x14ac:dyDescent="0.2">
      <c r="B3" s="51" t="s">
        <v>13</v>
      </c>
      <c r="C3" s="54">
        <f>C6</f>
        <v>7.1988756957053681</v>
      </c>
      <c r="M3" s="22"/>
      <c r="Z3" s="22"/>
      <c r="AA3" s="22"/>
      <c r="CN3" s="22"/>
      <c r="CR3" s="22"/>
      <c r="CT3" s="22"/>
    </row>
    <row r="4" spans="1:98" ht="15" hidden="1" customHeight="1" x14ac:dyDescent="0.2">
      <c r="B4" s="51" t="s">
        <v>38</v>
      </c>
      <c r="C4" s="55">
        <f>SUMIF(L18:L108,TRUE,AN18:AN108)</f>
        <v>2973548.166712</v>
      </c>
      <c r="Z4" s="22"/>
      <c r="AA4" s="22"/>
      <c r="CN4" s="22"/>
      <c r="CR4" s="22"/>
      <c r="CT4" s="22"/>
    </row>
    <row r="5" spans="1:98" ht="15" hidden="1" customHeight="1" x14ac:dyDescent="0.2">
      <c r="B5" s="51" t="s">
        <v>40</v>
      </c>
      <c r="C5" s="55">
        <f>SUMIF(M18:M108,FALSE,Z18:Z108)+SUMIF(BO16:BZ16,FALSE,BO109:BZ109)-FalseIntersections</f>
        <v>-281495.59999999998</v>
      </c>
      <c r="M5" s="22"/>
      <c r="Z5" s="22"/>
      <c r="AA5" s="22"/>
      <c r="CN5" s="22"/>
      <c r="CR5" s="22"/>
      <c r="CT5" s="22"/>
    </row>
    <row r="6" spans="1:98" ht="15" hidden="1" customHeight="1" x14ac:dyDescent="0.2">
      <c r="B6" s="51" t="s">
        <v>55</v>
      </c>
      <c r="C6" s="56">
        <f>((Target-Override-C7)/C8)</f>
        <v>7.1988756957053681</v>
      </c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AB6" s="23"/>
      <c r="AC6" s="23"/>
      <c r="AD6" s="23"/>
      <c r="AE6" s="23"/>
      <c r="AG6" s="23"/>
      <c r="AH6" s="23"/>
      <c r="AI6" s="23"/>
      <c r="AJ6" s="23"/>
      <c r="AK6" s="23"/>
      <c r="AL6" s="23"/>
      <c r="AM6" s="23"/>
      <c r="AN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</row>
    <row r="7" spans="1:98" ht="15" customHeight="1" x14ac:dyDescent="0.2">
      <c r="B7" s="51" t="s">
        <v>58</v>
      </c>
      <c r="C7" s="57">
        <f>BA109</f>
        <v>0</v>
      </c>
    </row>
    <row r="8" spans="1:98" ht="30" customHeight="1" thickBot="1" x14ac:dyDescent="0.55000000000000004">
      <c r="B8" s="52" t="s">
        <v>57</v>
      </c>
      <c r="C8" s="58">
        <f>FalseIntersections</f>
        <v>281495.59999999998</v>
      </c>
      <c r="D8" s="22"/>
      <c r="E8" s="22"/>
      <c r="F8" s="22"/>
      <c r="I8" s="25" t="s">
        <v>68</v>
      </c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O8" s="41"/>
      <c r="CD8" s="41"/>
    </row>
    <row r="9" spans="1:98" ht="20.25" customHeight="1" thickBot="1" x14ac:dyDescent="0.25">
      <c r="D9" s="22"/>
      <c r="E9" s="22"/>
      <c r="F9" s="22"/>
      <c r="I9" s="26" t="s">
        <v>69</v>
      </c>
      <c r="Q9" s="42"/>
      <c r="R9" s="42"/>
      <c r="S9" s="42"/>
      <c r="T9" s="42"/>
      <c r="U9" s="42"/>
      <c r="V9" s="42"/>
      <c r="W9" s="42"/>
      <c r="X9" s="42"/>
      <c r="Y9" s="42"/>
      <c r="AA9" s="21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</row>
    <row r="10" spans="1:98" ht="15" customHeight="1" thickBot="1" x14ac:dyDescent="0.25">
      <c r="B10" s="22"/>
      <c r="C10" s="22"/>
      <c r="D10" s="22"/>
      <c r="E10" s="22"/>
      <c r="F10" s="22"/>
      <c r="G10" s="3"/>
      <c r="H10" s="3"/>
      <c r="I10" s="12" t="s">
        <v>15</v>
      </c>
      <c r="J10" s="31">
        <v>5000000</v>
      </c>
    </row>
    <row r="11" spans="1:98" ht="15" hidden="1" customHeight="1" thickBot="1" x14ac:dyDescent="0.25">
      <c r="B11" s="22"/>
      <c r="C11" s="22"/>
      <c r="D11" s="22"/>
      <c r="E11" s="22"/>
      <c r="F11" s="22"/>
      <c r="G11" s="3"/>
      <c r="H11" s="3"/>
      <c r="I11" s="12" t="s">
        <v>12</v>
      </c>
      <c r="J11" s="29" t="s">
        <v>10</v>
      </c>
      <c r="L11" s="28"/>
      <c r="M11" s="28"/>
      <c r="CQ11" s="28"/>
    </row>
    <row r="12" spans="1:98" ht="15" hidden="1" customHeight="1" thickBot="1" x14ac:dyDescent="0.25">
      <c r="B12" s="22"/>
      <c r="C12" s="22"/>
      <c r="D12" s="22"/>
      <c r="E12" s="22"/>
      <c r="F12" s="22"/>
      <c r="G12" s="3"/>
      <c r="H12" s="3"/>
      <c r="I12" s="12" t="s">
        <v>16</v>
      </c>
      <c r="J12" s="30"/>
    </row>
    <row r="13" spans="1:98" customFormat="1" ht="4.95" customHeight="1" x14ac:dyDescent="0.2">
      <c r="B13" s="3"/>
      <c r="C13" s="3"/>
      <c r="D13" s="3"/>
      <c r="E13" s="3"/>
      <c r="F13" s="3"/>
      <c r="K13" s="33"/>
      <c r="L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O13" s="3"/>
      <c r="CP13" s="3"/>
      <c r="CQ13" s="3"/>
      <c r="CS13" s="3"/>
    </row>
    <row r="14" spans="1:98" ht="15" customHeight="1" x14ac:dyDescent="0.2">
      <c r="A14" s="18"/>
      <c r="B14" s="22"/>
      <c r="C14" s="22"/>
      <c r="D14" s="22"/>
      <c r="I14" s="10"/>
      <c r="J14" s="10"/>
      <c r="K14" s="10"/>
      <c r="L14" s="1"/>
      <c r="M14" s="1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" t="s">
        <v>14</v>
      </c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" t="s">
        <v>36</v>
      </c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" t="s">
        <v>59</v>
      </c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" t="s">
        <v>53</v>
      </c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" t="s">
        <v>70</v>
      </c>
      <c r="CO14" s="1"/>
      <c r="CP14" s="1"/>
      <c r="CQ14" s="1"/>
      <c r="CR14" s="1"/>
      <c r="CS14" s="1"/>
    </row>
    <row r="15" spans="1:98" ht="15" customHeight="1" thickBot="1" x14ac:dyDescent="0.25">
      <c r="G15" s="21"/>
      <c r="H15" s="21"/>
      <c r="I15" s="10" t="s">
        <v>17</v>
      </c>
      <c r="J15" s="10" t="s">
        <v>18</v>
      </c>
      <c r="K15" s="10" t="s">
        <v>19</v>
      </c>
      <c r="L15" s="1" t="s">
        <v>37</v>
      </c>
      <c r="M15" s="1" t="s">
        <v>21</v>
      </c>
      <c r="N15" s="10" t="s">
        <v>24</v>
      </c>
      <c r="O15" s="10" t="s">
        <v>25</v>
      </c>
      <c r="P15" s="10" t="s">
        <v>26</v>
      </c>
      <c r="Q15" s="10" t="s">
        <v>27</v>
      </c>
      <c r="R15" s="10" t="s">
        <v>28</v>
      </c>
      <c r="S15" s="10" t="s">
        <v>29</v>
      </c>
      <c r="T15" s="10" t="s">
        <v>30</v>
      </c>
      <c r="U15" s="10" t="s">
        <v>31</v>
      </c>
      <c r="V15" s="10" t="s">
        <v>32</v>
      </c>
      <c r="W15" s="10" t="s">
        <v>33</v>
      </c>
      <c r="X15" s="10" t="s">
        <v>34</v>
      </c>
      <c r="Y15" s="10" t="s">
        <v>35</v>
      </c>
      <c r="Z15" s="1" t="s">
        <v>0</v>
      </c>
      <c r="AA15" s="10"/>
      <c r="AB15" s="10" t="s">
        <v>24</v>
      </c>
      <c r="AC15" s="10" t="s">
        <v>25</v>
      </c>
      <c r="AD15" s="10" t="s">
        <v>26</v>
      </c>
      <c r="AE15" s="10" t="s">
        <v>27</v>
      </c>
      <c r="AF15" s="10" t="s">
        <v>28</v>
      </c>
      <c r="AG15" s="10" t="s">
        <v>29</v>
      </c>
      <c r="AH15" s="10" t="s">
        <v>30</v>
      </c>
      <c r="AI15" s="10" t="s">
        <v>31</v>
      </c>
      <c r="AJ15" s="10" t="s">
        <v>32</v>
      </c>
      <c r="AK15" s="10" t="s">
        <v>33</v>
      </c>
      <c r="AL15" s="10" t="s">
        <v>34</v>
      </c>
      <c r="AM15" s="10" t="s">
        <v>35</v>
      </c>
      <c r="AN15" s="1"/>
      <c r="AO15" s="10" t="s">
        <v>24</v>
      </c>
      <c r="AP15" s="10" t="s">
        <v>25</v>
      </c>
      <c r="AQ15" s="10" t="s">
        <v>26</v>
      </c>
      <c r="AR15" s="10" t="s">
        <v>27</v>
      </c>
      <c r="AS15" s="10" t="s">
        <v>28</v>
      </c>
      <c r="AT15" s="10" t="s">
        <v>29</v>
      </c>
      <c r="AU15" s="10" t="s">
        <v>30</v>
      </c>
      <c r="AV15" s="10" t="s">
        <v>31</v>
      </c>
      <c r="AW15" s="10" t="s">
        <v>32</v>
      </c>
      <c r="AX15" s="10" t="s">
        <v>33</v>
      </c>
      <c r="AY15" s="10" t="s">
        <v>34</v>
      </c>
      <c r="AZ15" s="10" t="s">
        <v>35</v>
      </c>
      <c r="BA15" s="1" t="s">
        <v>58</v>
      </c>
      <c r="BB15" s="10" t="s">
        <v>24</v>
      </c>
      <c r="BC15" s="10" t="s">
        <v>25</v>
      </c>
      <c r="BD15" s="10" t="s">
        <v>26</v>
      </c>
      <c r="BE15" s="10" t="s">
        <v>27</v>
      </c>
      <c r="BF15" s="10" t="s">
        <v>28</v>
      </c>
      <c r="BG15" s="10" t="s">
        <v>29</v>
      </c>
      <c r="BH15" s="10" t="s">
        <v>30</v>
      </c>
      <c r="BI15" s="10" t="s">
        <v>31</v>
      </c>
      <c r="BJ15" s="10" t="s">
        <v>32</v>
      </c>
      <c r="BK15" s="10" t="s">
        <v>33</v>
      </c>
      <c r="BL15" s="10" t="s">
        <v>34</v>
      </c>
      <c r="BM15" s="10" t="s">
        <v>35</v>
      </c>
      <c r="BN15" s="1" t="s">
        <v>56</v>
      </c>
      <c r="BO15" s="10" t="s">
        <v>24</v>
      </c>
      <c r="BP15" s="10" t="s">
        <v>25</v>
      </c>
      <c r="BQ15" s="10" t="s">
        <v>26</v>
      </c>
      <c r="BR15" s="10" t="s">
        <v>27</v>
      </c>
      <c r="BS15" s="10" t="s">
        <v>28</v>
      </c>
      <c r="BT15" s="10" t="s">
        <v>29</v>
      </c>
      <c r="BU15" s="10" t="s">
        <v>30</v>
      </c>
      <c r="BV15" s="10" t="s">
        <v>31</v>
      </c>
      <c r="BW15" s="10" t="s">
        <v>32</v>
      </c>
      <c r="BX15" s="10" t="s">
        <v>33</v>
      </c>
      <c r="BY15" s="10" t="s">
        <v>34</v>
      </c>
      <c r="BZ15" s="10" t="s">
        <v>35</v>
      </c>
      <c r="CA15" s="1" t="s">
        <v>0</v>
      </c>
      <c r="CB15" s="10" t="s">
        <v>24</v>
      </c>
      <c r="CC15" s="10" t="s">
        <v>25</v>
      </c>
      <c r="CD15" s="10" t="s">
        <v>26</v>
      </c>
      <c r="CE15" s="10" t="s">
        <v>27</v>
      </c>
      <c r="CF15" s="10" t="s">
        <v>28</v>
      </c>
      <c r="CG15" s="10" t="s">
        <v>29</v>
      </c>
      <c r="CH15" s="10" t="s">
        <v>30</v>
      </c>
      <c r="CI15" s="10" t="s">
        <v>31</v>
      </c>
      <c r="CJ15" s="10" t="s">
        <v>32</v>
      </c>
      <c r="CK15" s="10" t="s">
        <v>33</v>
      </c>
      <c r="CL15" s="10" t="s">
        <v>34</v>
      </c>
      <c r="CM15" s="10" t="s">
        <v>35</v>
      </c>
      <c r="CN15" s="1" t="s">
        <v>0</v>
      </c>
      <c r="CO15" s="38" t="s">
        <v>44</v>
      </c>
      <c r="CP15" s="38" t="s">
        <v>50</v>
      </c>
      <c r="CQ15" s="38" t="s">
        <v>49</v>
      </c>
      <c r="CR15" s="38" t="s">
        <v>41</v>
      </c>
      <c r="CS15" s="38" t="s">
        <v>43</v>
      </c>
    </row>
    <row r="16" spans="1:98" ht="15" customHeight="1" thickBot="1" x14ac:dyDescent="0.25">
      <c r="E16" s="41"/>
      <c r="N16" s="44" t="b">
        <f>CB16</f>
        <v>1</v>
      </c>
      <c r="O16" s="44" t="b">
        <f t="shared" ref="O16:Y16" si="0">CC16</f>
        <v>1</v>
      </c>
      <c r="P16" s="44" t="b">
        <f t="shared" si="0"/>
        <v>1</v>
      </c>
      <c r="Q16" s="44" t="b">
        <f t="shared" si="0"/>
        <v>1</v>
      </c>
      <c r="R16" s="44" t="b">
        <f t="shared" si="0"/>
        <v>1</v>
      </c>
      <c r="S16" s="44" t="b">
        <f t="shared" si="0"/>
        <v>1</v>
      </c>
      <c r="T16" s="44" t="b">
        <f t="shared" si="0"/>
        <v>1</v>
      </c>
      <c r="U16" s="44" t="b">
        <f t="shared" si="0"/>
        <v>1</v>
      </c>
      <c r="V16" s="44" t="b">
        <f t="shared" si="0"/>
        <v>1</v>
      </c>
      <c r="W16" s="44" t="b">
        <f t="shared" si="0"/>
        <v>1</v>
      </c>
      <c r="X16" s="44" t="b">
        <f t="shared" si="0"/>
        <v>1</v>
      </c>
      <c r="Y16" s="44" t="b">
        <f t="shared" si="0"/>
        <v>1</v>
      </c>
      <c r="AB16" s="22" t="b">
        <f>BB16</f>
        <v>1</v>
      </c>
      <c r="AC16" s="22" t="b">
        <f t="shared" ref="AC16" si="1">BC16</f>
        <v>1</v>
      </c>
      <c r="AD16" s="22" t="b">
        <f t="shared" ref="AD16" si="2">BD16</f>
        <v>1</v>
      </c>
      <c r="AE16" s="22" t="b">
        <f t="shared" ref="AE16" si="3">BE16</f>
        <v>1</v>
      </c>
      <c r="AF16" s="22" t="b">
        <f t="shared" ref="AF16" si="4">BF16</f>
        <v>1</v>
      </c>
      <c r="AG16" s="22" t="b">
        <f t="shared" ref="AG16" si="5">BG16</f>
        <v>1</v>
      </c>
      <c r="AH16" s="22" t="b">
        <f t="shared" ref="AH16" si="6">BH16</f>
        <v>1</v>
      </c>
      <c r="AI16" s="22" t="b">
        <f t="shared" ref="AI16" si="7">BI16</f>
        <v>1</v>
      </c>
      <c r="AJ16" s="22" t="b">
        <f t="shared" ref="AJ16" si="8">BJ16</f>
        <v>1</v>
      </c>
      <c r="AK16" s="22" t="b">
        <f t="shared" ref="AK16" si="9">BK16</f>
        <v>1</v>
      </c>
      <c r="AL16" s="22" t="b">
        <f t="shared" ref="AL16" si="10">BL16</f>
        <v>1</v>
      </c>
      <c r="AM16" s="22" t="b">
        <f t="shared" ref="AM16" si="11">BM16</f>
        <v>1</v>
      </c>
      <c r="AO16" s="22" t="b">
        <f>BB16</f>
        <v>1</v>
      </c>
      <c r="AP16" s="22" t="b">
        <f t="shared" ref="AP16:AZ16" si="12">BC16</f>
        <v>1</v>
      </c>
      <c r="AQ16" s="22" t="b">
        <f t="shared" si="12"/>
        <v>1</v>
      </c>
      <c r="AR16" s="22" t="b">
        <f t="shared" si="12"/>
        <v>1</v>
      </c>
      <c r="AS16" s="22" t="b">
        <f t="shared" si="12"/>
        <v>1</v>
      </c>
      <c r="AT16" s="22" t="b">
        <f t="shared" si="12"/>
        <v>1</v>
      </c>
      <c r="AU16" s="22" t="b">
        <f t="shared" si="12"/>
        <v>1</v>
      </c>
      <c r="AV16" s="22" t="b">
        <f t="shared" si="12"/>
        <v>1</v>
      </c>
      <c r="AW16" s="22" t="b">
        <f t="shared" si="12"/>
        <v>1</v>
      </c>
      <c r="AX16" s="22" t="b">
        <f t="shared" si="12"/>
        <v>1</v>
      </c>
      <c r="AY16" s="22" t="b">
        <f t="shared" si="12"/>
        <v>1</v>
      </c>
      <c r="AZ16" s="22" t="b">
        <f t="shared" si="12"/>
        <v>1</v>
      </c>
      <c r="BB16" s="22" t="b">
        <f>BO16</f>
        <v>1</v>
      </c>
      <c r="BC16" s="22" t="b">
        <f t="shared" ref="BC16:BL16" si="13">BP16</f>
        <v>1</v>
      </c>
      <c r="BD16" s="22" t="b">
        <f t="shared" si="13"/>
        <v>1</v>
      </c>
      <c r="BE16" s="22" t="b">
        <f t="shared" si="13"/>
        <v>1</v>
      </c>
      <c r="BF16" s="22" t="b">
        <f t="shared" si="13"/>
        <v>1</v>
      </c>
      <c r="BG16" s="22" t="b">
        <f t="shared" si="13"/>
        <v>1</v>
      </c>
      <c r="BH16" s="22" t="b">
        <f t="shared" si="13"/>
        <v>1</v>
      </c>
      <c r="BI16" s="22" t="b">
        <f t="shared" si="13"/>
        <v>1</v>
      </c>
      <c r="BJ16" s="22" t="b">
        <f t="shared" si="13"/>
        <v>1</v>
      </c>
      <c r="BK16" s="22" t="b">
        <f t="shared" si="13"/>
        <v>1</v>
      </c>
      <c r="BL16" s="22" t="b">
        <f t="shared" si="13"/>
        <v>1</v>
      </c>
      <c r="BM16" s="22" t="b">
        <f t="shared" ref="BM16" si="14">BZ16</f>
        <v>1</v>
      </c>
      <c r="BO16" s="22" t="b">
        <f>CB16</f>
        <v>1</v>
      </c>
      <c r="BP16" s="22" t="b">
        <f t="shared" ref="BP16:BZ16" si="15">CC16</f>
        <v>1</v>
      </c>
      <c r="BQ16" s="22" t="b">
        <f t="shared" si="15"/>
        <v>1</v>
      </c>
      <c r="BR16" s="22" t="b">
        <f t="shared" si="15"/>
        <v>1</v>
      </c>
      <c r="BS16" s="22" t="b">
        <f t="shared" si="15"/>
        <v>1</v>
      </c>
      <c r="BT16" s="22" t="b">
        <f t="shared" si="15"/>
        <v>1</v>
      </c>
      <c r="BU16" s="22" t="b">
        <f t="shared" si="15"/>
        <v>1</v>
      </c>
      <c r="BV16" s="22" t="b">
        <f t="shared" si="15"/>
        <v>1</v>
      </c>
      <c r="BW16" s="22" t="b">
        <f t="shared" si="15"/>
        <v>1</v>
      </c>
      <c r="BX16" s="22" t="b">
        <f t="shared" si="15"/>
        <v>1</v>
      </c>
      <c r="BY16" s="22" t="b">
        <f t="shared" si="15"/>
        <v>1</v>
      </c>
      <c r="BZ16" s="22" t="b">
        <f t="shared" si="15"/>
        <v>1</v>
      </c>
      <c r="CB16" s="20" t="b">
        <v>1</v>
      </c>
      <c r="CC16" s="20" t="b">
        <v>1</v>
      </c>
      <c r="CD16" s="20" t="b">
        <v>1</v>
      </c>
      <c r="CE16" s="20" t="b">
        <v>1</v>
      </c>
      <c r="CF16" s="20" t="b">
        <v>1</v>
      </c>
      <c r="CG16" s="20" t="b">
        <v>1</v>
      </c>
      <c r="CH16" s="20" t="b">
        <v>1</v>
      </c>
      <c r="CI16" s="20" t="b">
        <v>1</v>
      </c>
      <c r="CJ16" s="20" t="b">
        <v>1</v>
      </c>
      <c r="CK16" s="20" t="b">
        <v>1</v>
      </c>
      <c r="CL16" s="20" t="b">
        <v>1</v>
      </c>
      <c r="CM16" s="20" t="b">
        <v>1</v>
      </c>
    </row>
    <row r="17" spans="7:99" s="22" customFormat="1" ht="19.95" customHeight="1" thickBot="1" x14ac:dyDescent="0.25">
      <c r="G17" s="3"/>
      <c r="H17" s="3"/>
      <c r="I17" s="12" t="s">
        <v>22</v>
      </c>
      <c r="J17" s="13"/>
      <c r="K17" s="12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39">
        <f>Z109</f>
        <v>4825004.3800000008</v>
      </c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39">
        <f>AN109</f>
        <v>2973548.1667119996</v>
      </c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39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39">
        <f>CN109</f>
        <v>5000000</v>
      </c>
      <c r="CO17" s="39"/>
      <c r="CP17" s="39"/>
      <c r="CQ17" s="13"/>
      <c r="CR17" s="35"/>
      <c r="CS17" s="39">
        <f>CN17-Z17</f>
        <v>174995.61999999918</v>
      </c>
    </row>
    <row r="18" spans="7:99" s="22" customFormat="1" ht="15" customHeight="1" thickBot="1" x14ac:dyDescent="0.25">
      <c r="I18" s="31" t="s">
        <v>67</v>
      </c>
      <c r="J18" s="31" t="s">
        <v>23</v>
      </c>
      <c r="K18" s="31" t="s">
        <v>62</v>
      </c>
      <c r="L18" s="34" t="b">
        <f t="shared" ref="L18:L81" si="16">IF(AND($M18,$CQ18&gt;0),TRUE,FALSE)</f>
        <v>1</v>
      </c>
      <c r="M18" s="20" t="b">
        <v>1</v>
      </c>
      <c r="N18" s="31"/>
      <c r="O18" s="31"/>
      <c r="P18" s="31">
        <v>297105.46999999997</v>
      </c>
      <c r="Q18" s="31">
        <v>345950.62</v>
      </c>
      <c r="R18" s="31">
        <v>356493.53</v>
      </c>
      <c r="S18" s="31">
        <v>233976.38</v>
      </c>
      <c r="T18" s="31">
        <v>207352.02</v>
      </c>
      <c r="U18" s="31">
        <v>331077.28000000003</v>
      </c>
      <c r="V18" s="31">
        <v>211956.82</v>
      </c>
      <c r="W18" s="31">
        <v>324260.43</v>
      </c>
      <c r="X18" s="31">
        <v>127434.4</v>
      </c>
      <c r="Y18" s="31">
        <v>137426.60999999999</v>
      </c>
      <c r="Z18" s="40">
        <f>SUM(N18:Y18)</f>
        <v>2573033.56</v>
      </c>
      <c r="AA18" s="3"/>
      <c r="AB18" s="11">
        <f t="shared" ref="AB18:AB81" si="17">IFERROR(CHOOSE($CP18,
IF(AB$16=TRUE,(N18/($Z18-SUMIF($N$16:$Y$16,"=FALSE",$N18:$Y18)))*($CQ18-SUMIF($N$16:$Y$16,"=FALSE",$N18:$Y18)),N18),
IF(AB$16=TRUE,N18*(1+($CQ18)/100),N18),
IF(AB$16=TRUE,(($CQ18-SUMIF($N$16:$Y$16,"=FALSE",$N18:$Y18))/COUNTIF($N$16:$Y$16,TRUE)),N18)),0)</f>
        <v>0</v>
      </c>
      <c r="AC18" s="11">
        <f t="shared" ref="AC18:AC81" si="18">IFERROR(CHOOSE($CP18,
IF(AC$16=TRUE,(O18/($Z18-SUMIF($N$16:$Y$16,"=FALSE",$N18:$Y18)))*($CQ18-SUMIF($N$16:$Y$16,"=FALSE",$N18:$Y18)),O18),
IF(AC$16=TRUE,O18*(1+($CQ18)/100),O18),
IF(AC$16=TRUE,(($CQ18-SUMIF($N$16:$Y$16,"=FALSE",$N18:$Y18))/COUNTIF($N$16:$Y$16,TRUE)),O18)),0)</f>
        <v>0</v>
      </c>
      <c r="AD18" s="11">
        <f t="shared" ref="AD18:AD81" si="19">IFERROR(CHOOSE($CP18,
IF(AD$16=TRUE,(P18/($Z18-SUMIF($N$16:$Y$16,"=FALSE",$N18:$Y18)))*($CQ18-SUMIF($N$16:$Y$16,"=FALSE",$N18:$Y18)),P18),
IF(AD$16=TRUE,P18*(1+($CQ18)/100),P18),
IF(AD$16=TRUE,(($CQ18-SUMIF($N$16:$Y$16,"=FALSE",$N18:$Y18))/COUNTIF($N$16:$Y$16,TRUE)),P18)),0)</f>
        <v>297164.89109399996</v>
      </c>
      <c r="AE18" s="11">
        <f t="shared" ref="AE18:AE81" si="20">IFERROR(CHOOSE($CP18,
IF(AE$16=TRUE,(Q18/($Z18-SUMIF($N$16:$Y$16,"=FALSE",$N18:$Y18)))*($CQ18-SUMIF($N$16:$Y$16,"=FALSE",$N18:$Y18)),Q18),
IF(AE$16=TRUE,Q18*(1+($CQ18)/100),Q18),
IF(AE$16=TRUE,(($CQ18-SUMIF($N$16:$Y$16,"=FALSE",$N18:$Y18))/COUNTIF($N$16:$Y$16,TRUE)),Q18)),0)</f>
        <v>346019.81012400001</v>
      </c>
      <c r="AF18" s="11">
        <f t="shared" ref="AF18:AF81" si="21">IFERROR(CHOOSE($CP18,
IF(AF$16=TRUE,(R18/($Z18-SUMIF($N$16:$Y$16,"=FALSE",$N18:$Y18)))*($CQ18-SUMIF($N$16:$Y$16,"=FALSE",$N18:$Y18)),R18),
IF(AF$16=TRUE,R18*(1+($CQ18)/100),R18),
IF(AF$16=TRUE,(($CQ18-SUMIF($N$16:$Y$16,"=FALSE",$N18:$Y18))/COUNTIF($N$16:$Y$16,TRUE)),R18)),0)</f>
        <v>356564.828706</v>
      </c>
      <c r="AG18" s="11">
        <f t="shared" ref="AG18:AG81" si="22">IFERROR(CHOOSE($CP18,
IF(AG$16=TRUE,(S18/($Z18-SUMIF($N$16:$Y$16,"=FALSE",$N18:$Y18)))*($CQ18-SUMIF($N$16:$Y$16,"=FALSE",$N18:$Y18)),S18),
IF(AG$16=TRUE,S18*(1+($CQ18)/100),S18),
IF(AG$16=TRUE,(($CQ18-SUMIF($N$16:$Y$16,"=FALSE",$N18:$Y18))/COUNTIF($N$16:$Y$16,TRUE)),S18)),0)</f>
        <v>234023.17527599999</v>
      </c>
      <c r="AH18" s="11">
        <f t="shared" ref="AH18:AH81" si="23">IFERROR(CHOOSE($CP18,
IF(AH$16=TRUE,(T18/($Z18-SUMIF($N$16:$Y$16,"=FALSE",$N18:$Y18)))*($CQ18-SUMIF($N$16:$Y$16,"=FALSE",$N18:$Y18)),T18),
IF(AH$16=TRUE,T18*(1+($CQ18)/100),T18),
IF(AH$16=TRUE,(($CQ18-SUMIF($N$16:$Y$16,"=FALSE",$N18:$Y18))/COUNTIF($N$16:$Y$16,TRUE)),T18)),0)</f>
        <v>207393.49040399998</v>
      </c>
      <c r="AI18" s="11">
        <f t="shared" ref="AI18:AI81" si="24">IFERROR(CHOOSE($CP18,
IF(AI$16=TRUE,(U18/($Z18-SUMIF($N$16:$Y$16,"=FALSE",$N18:$Y18)))*($CQ18-SUMIF($N$16:$Y$16,"=FALSE",$N18:$Y18)),U18),
IF(AI$16=TRUE,U18*(1+($CQ18)/100),U18),
IF(AI$16=TRUE,(($CQ18-SUMIF($N$16:$Y$16,"=FALSE",$N18:$Y18))/COUNTIF($N$16:$Y$16,TRUE)),U18)),0)</f>
        <v>331143.49545600003</v>
      </c>
      <c r="AJ18" s="11">
        <f t="shared" ref="AJ18:AJ81" si="25">IFERROR(CHOOSE($CP18,
IF(AJ$16=TRUE,(V18/($Z18-SUMIF($N$16:$Y$16,"=FALSE",$N18:$Y18)))*($CQ18-SUMIF($N$16:$Y$16,"=FALSE",$N18:$Y18)),V18),
IF(AJ$16=TRUE,V18*(1+($CQ18)/100),V18),
IF(AJ$16=TRUE,(($CQ18-SUMIF($N$16:$Y$16,"=FALSE",$N18:$Y18))/COUNTIF($N$16:$Y$16,TRUE)),V18)),0)</f>
        <v>211999.21136399999</v>
      </c>
      <c r="AK18" s="11">
        <f t="shared" ref="AK18:AK81" si="26">IFERROR(CHOOSE($CP18,
IF(AK$16=TRUE,(W18/($Z18-SUMIF($N$16:$Y$16,"=FALSE",$N18:$Y18)))*($CQ18-SUMIF($N$16:$Y$16,"=FALSE",$N18:$Y18)),W18),
IF(AK$16=TRUE,W18*(1+($CQ18)/100),W18),
IF(AK$16=TRUE,(($CQ18-SUMIF($N$16:$Y$16,"=FALSE",$N18:$Y18))/COUNTIF($N$16:$Y$16,TRUE)),W18)),0)</f>
        <v>324325.28208599996</v>
      </c>
      <c r="AL18" s="11">
        <f t="shared" ref="AL18:AL81" si="27">IFERROR(CHOOSE($CP18,
IF(AL$16=TRUE,(X18/($Z18-SUMIF($N$16:$Y$16,"=FALSE",$N18:$Y18)))*($CQ18-SUMIF($N$16:$Y$16,"=FALSE",$N18:$Y18)),X18),
IF(AL$16=TRUE,X18*(1+($CQ18)/100),X18),
IF(AL$16=TRUE,(($CQ18-SUMIF($N$16:$Y$16,"=FALSE",$N18:$Y18))/COUNTIF($N$16:$Y$16,TRUE)),X18)),0)</f>
        <v>127459.88687999999</v>
      </c>
      <c r="AM18" s="11">
        <f t="shared" ref="AM18:AM81" si="28">IFERROR(CHOOSE($CP18,
IF(AM$16=TRUE,(Y18/($Z18-SUMIF($N$16:$Y$16,"=FALSE",$N18:$Y18)))*($CQ18-SUMIF($N$16:$Y$16,"=FALSE",$N18:$Y18)),Y18),
IF(AM$16=TRUE,Y18*(1+($CQ18)/100),Y18),
IF(AM$16=TRUE,(($CQ18-SUMIF($N$16:$Y$16,"=FALSE",$N18:$Y18))/COUNTIF($N$16:$Y$16,TRUE)),Y18)),0)</f>
        <v>137454.09532199998</v>
      </c>
      <c r="AN18" s="40">
        <f t="shared" ref="AN18:AN81" si="29">SUM(AB18:AM18)</f>
        <v>2573548.166712</v>
      </c>
      <c r="AO18" s="15" cm="1">
        <f t="array" ref="AO18">IFERROR(_xlfn.IFS($L18=TRUE,0,AO$16=FALSE,N18,$M18=TRUE,0),N18)</f>
        <v>0</v>
      </c>
      <c r="AP18" s="15" cm="1">
        <f t="array" ref="AP18">IFERROR(_xlfn.IFS($L18=TRUE,0,AP$16=FALSE,O18,$M18=TRUE,0),O18)</f>
        <v>0</v>
      </c>
      <c r="AQ18" s="15" cm="1">
        <f t="array" ref="AQ18">IFERROR(_xlfn.IFS($L18=TRUE,0,AQ$16=FALSE,P18,$M18=TRUE,0),P18)</f>
        <v>0</v>
      </c>
      <c r="AR18" s="15" cm="1">
        <f t="array" ref="AR18">IFERROR(_xlfn.IFS($L18=TRUE,0,AR$16=FALSE,Q18,$M18=TRUE,0),Q18)</f>
        <v>0</v>
      </c>
      <c r="AS18" s="15" cm="1">
        <f t="array" ref="AS18">IFERROR(_xlfn.IFS($L18=TRUE,0,AS$16=FALSE,R18,$M18=TRUE,0),R18)</f>
        <v>0</v>
      </c>
      <c r="AT18" s="15" cm="1">
        <f t="array" ref="AT18">IFERROR(_xlfn.IFS($L18=TRUE,0,AT$16=FALSE,S18,$M18=TRUE,0),S18)</f>
        <v>0</v>
      </c>
      <c r="AU18" s="15" cm="1">
        <f t="array" ref="AU18">IFERROR(_xlfn.IFS($L18=TRUE,0,AU$16=FALSE,T18,$M18=TRUE,0),T18)</f>
        <v>0</v>
      </c>
      <c r="AV18" s="15" cm="1">
        <f t="array" ref="AV18">IFERROR(_xlfn.IFS($L18=TRUE,0,AV$16=FALSE,U18,$M18=TRUE,0),U18)</f>
        <v>0</v>
      </c>
      <c r="AW18" s="15" cm="1">
        <f t="array" ref="AW18">IFERROR(_xlfn.IFS($L18=TRUE,0,AW$16=FALSE,V18,$M18=TRUE,0),V18)</f>
        <v>0</v>
      </c>
      <c r="AX18" s="15" cm="1">
        <f t="array" ref="AX18">IFERROR(_xlfn.IFS($L18=TRUE,0,AX$16=FALSE,W18,$M18=TRUE,0),W18)</f>
        <v>0</v>
      </c>
      <c r="AY18" s="15" cm="1">
        <f t="array" ref="AY18">IFERROR(_xlfn.IFS($L18=TRUE,0,AY$16=FALSE,X18,$M18=TRUE,0),X18)</f>
        <v>0</v>
      </c>
      <c r="AZ18" s="15" cm="1">
        <f t="array" ref="AZ18">IFERROR(_xlfn.IFS($L18=TRUE,0,AZ$16=FALSE,Y18,$M18=TRUE,0),Y18)</f>
        <v>0</v>
      </c>
      <c r="BA18" s="40">
        <f t="shared" ref="BA18:BA81" si="30">SUM(AO18:AZ18)</f>
        <v>0</v>
      </c>
      <c r="BB18" s="15">
        <f t="shared" ref="BB18:BB81" si="31">IF(AND(BB$16=TRUE,$M18=TRUE,$L18=FALSE),N18,0)</f>
        <v>0</v>
      </c>
      <c r="BC18" s="15">
        <f t="shared" ref="BC18:BC81" si="32">IF(AND(BC$16=TRUE,$M18=TRUE,$L18=FALSE),O18,0)</f>
        <v>0</v>
      </c>
      <c r="BD18" s="15">
        <f t="shared" ref="BD18:BD81" si="33">IF(AND(BD$16=TRUE,$M18=TRUE,$L18=FALSE),P18,0)</f>
        <v>0</v>
      </c>
      <c r="BE18" s="15">
        <f t="shared" ref="BE18:BE81" si="34">IF(AND(BE$16=TRUE,$M18=TRUE,$L18=FALSE),Q18,0)</f>
        <v>0</v>
      </c>
      <c r="BF18" s="15">
        <f t="shared" ref="BF18:BF81" si="35">IF(AND(BF$16=TRUE,$M18=TRUE,$L18=FALSE),R18,0)</f>
        <v>0</v>
      </c>
      <c r="BG18" s="15">
        <f t="shared" ref="BG18:BG81" si="36">IF(AND(BG$16=TRUE,$M18=TRUE,$L18=FALSE),S18,0)</f>
        <v>0</v>
      </c>
      <c r="BH18" s="15">
        <f t="shared" ref="BH18:BH81" si="37">IF(AND(BH$16=TRUE,$M18=TRUE,$L18=FALSE),T18,0)</f>
        <v>0</v>
      </c>
      <c r="BI18" s="15">
        <f t="shared" ref="BI18:BI81" si="38">IF(AND(BI$16=TRUE,$M18=TRUE,$L18=FALSE),U18,0)</f>
        <v>0</v>
      </c>
      <c r="BJ18" s="15">
        <f t="shared" ref="BJ18:BJ81" si="39">IF(AND(BJ$16=TRUE,$M18=TRUE,$L18=FALSE),V18,0)</f>
        <v>0</v>
      </c>
      <c r="BK18" s="15">
        <f t="shared" ref="BK18:BK81" si="40">IF(AND(BK$16=TRUE,$M18=TRUE,$L18=FALSE),W18,0)</f>
        <v>0</v>
      </c>
      <c r="BL18" s="15">
        <f t="shared" ref="BL18:BL81" si="41">IF(AND(BL$16=TRUE,$M18=TRUE,$L18=FALSE),X18,0)</f>
        <v>0</v>
      </c>
      <c r="BM18" s="15">
        <f t="shared" ref="BM18:BM81" si="42">IF(AND(BM$16=TRUE,$M18=TRUE,$L18=FALSE),Y18,0)</f>
        <v>0</v>
      </c>
      <c r="BN18" s="15">
        <f t="shared" ref="BN18:BN81" si="43">SUM(BB18:BM18)</f>
        <v>0</v>
      </c>
      <c r="BO18" s="11" cm="1">
        <f t="array" ref="BO18">IFERROR(_xlfn.IFS(AND(BO$16=FALSE,$M18=FALSE),N18,(BO$16=FALSE),N18,($M18=FALSE),N18,(AND($M18,$L18)),AB18),N18)</f>
        <v>0</v>
      </c>
      <c r="BP18" s="11" cm="1">
        <f t="array" ref="BP18">IFERROR(_xlfn.IFS(AND(BP$16=FALSE,$M18=FALSE),O18,(BP$16=FALSE),O18,($M18=FALSE),O18,(AND($M18,$L18)),AC18),O18)</f>
        <v>0</v>
      </c>
      <c r="BQ18" s="11" cm="1">
        <f t="array" ref="BQ18">IFERROR(_xlfn.IFS(AND(BQ$16=FALSE,$M18=FALSE),P18,(BQ$16=FALSE),P18,($M18=FALSE),P18,(AND($M18,$L18)),AD18),P18)</f>
        <v>297164.89109399996</v>
      </c>
      <c r="BR18" s="11" cm="1">
        <f t="array" ref="BR18">IFERROR(_xlfn.IFS(AND(BR$16=FALSE,$M18=FALSE),Q18,(BR$16=FALSE),Q18,($M18=FALSE),Q18,(AND($M18,$L18)),AE18),Q18)</f>
        <v>346019.81012400001</v>
      </c>
      <c r="BS18" s="11" cm="1">
        <f t="array" ref="BS18">IFERROR(_xlfn.IFS(AND(BS$16=FALSE,$M18=FALSE),R18,(BS$16=FALSE),R18,($M18=FALSE),R18,(AND($M18,$L18)),AF18),R18)</f>
        <v>356564.828706</v>
      </c>
      <c r="BT18" s="11" cm="1">
        <f t="array" ref="BT18">IFERROR(_xlfn.IFS(AND(BT$16=FALSE,$M18=FALSE),S18,(BT$16=FALSE),S18,($M18=FALSE),S18,(AND($M18,$L18)),AG18),S18)</f>
        <v>234023.17527599999</v>
      </c>
      <c r="BU18" s="11" cm="1">
        <f t="array" ref="BU18">IFERROR(_xlfn.IFS(AND(BU$16=FALSE,$M18=FALSE),T18,(BU$16=FALSE),T18,($M18=FALSE),T18,(AND($M18,$L18)),AH18),T18)</f>
        <v>207393.49040399998</v>
      </c>
      <c r="BV18" s="11" cm="1">
        <f t="array" ref="BV18">IFERROR(_xlfn.IFS(AND(BV$16=FALSE,$M18=FALSE),U18,(BV$16=FALSE),U18,($M18=FALSE),U18,(AND($M18,$L18)),AI18),U18)</f>
        <v>331143.49545600003</v>
      </c>
      <c r="BW18" s="11" cm="1">
        <f t="array" ref="BW18">IFERROR(_xlfn.IFS(AND(BW$16=FALSE,$M18=FALSE),V18,(BW$16=FALSE),V18,($M18=FALSE),V18,(AND($M18,$L18)),AJ18),V18)</f>
        <v>211999.21136399999</v>
      </c>
      <c r="BX18" s="11" cm="1">
        <f t="array" ref="BX18">IFERROR(_xlfn.IFS(AND(BX$16=FALSE,$M18=FALSE),W18,(BX$16=FALSE),W18,($M18=FALSE),W18,(AND($M18,$L18)),AK18),W18)</f>
        <v>324325.28208599996</v>
      </c>
      <c r="BY18" s="11" cm="1">
        <f t="array" ref="BY18">IFERROR(_xlfn.IFS(AND(BY$16=FALSE,$M18=FALSE),X18,(BY$16=FALSE),X18,($M18=FALSE),X18,(AND($M18,$L18)),AL18),X18)</f>
        <v>127459.88687999999</v>
      </c>
      <c r="BZ18" s="11" cm="1">
        <f t="array" ref="BZ18">IFERROR(_xlfn.IFS(AND(BZ$16=FALSE,$M18=FALSE),Y18,(BZ$16=FALSE),Y18,($M18=FALSE),Y18,(AND($M18,$L18)),AM18),Y18)</f>
        <v>137454.09532199998</v>
      </c>
      <c r="CA18" s="15">
        <f t="shared" ref="CA18:CA81" si="44">SUM(BO18:BZ18)</f>
        <v>2573548.166712</v>
      </c>
      <c r="CB18" s="63" cm="1">
        <f t="array" ref="CB18">IFERROR(
_xlfn.IFS(AND($L18,$M18),AB18,($M18=FALSE),N18,(CB$16=FALSE),N18,($M18=TRUE),MathOperator*N18),0)</f>
        <v>0</v>
      </c>
      <c r="CC18" s="63" cm="1">
        <f t="array" ref="CC18">IFERROR(
_xlfn.IFS(AND($L18,$M18),AC18,($M18=FALSE),O18,(CC$16=FALSE),O18,($M18=TRUE),MathOperator*O18),0)</f>
        <v>0</v>
      </c>
      <c r="CD18" s="63" cm="1">
        <f t="array" ref="CD18">IFERROR(
_xlfn.IFS(AND($L18,$M18),AD18,($M18=FALSE),P18,(CD$16=FALSE),P18,($M18=TRUE),MathOperator*P18),0)</f>
        <v>297164.89109399996</v>
      </c>
      <c r="CE18" s="63" cm="1">
        <f t="array" ref="CE18">IFERROR(
_xlfn.IFS(AND($L18,$M18),AE18,($M18=FALSE),Q18,(CE$16=FALSE),Q18,($M18=TRUE),MathOperator*Q18),0)</f>
        <v>346019.81012400001</v>
      </c>
      <c r="CF18" s="63" cm="1">
        <f t="array" ref="CF18">IFERROR(
_xlfn.IFS(AND($L18,$M18),AF18,($M18=FALSE),R18,(CF$16=FALSE),R18,($M18=TRUE),MathOperator*R18),0)</f>
        <v>356564.828706</v>
      </c>
      <c r="CG18" s="63" cm="1">
        <f t="array" ref="CG18">IFERROR(
_xlfn.IFS(AND($L18,$M18),AG18,($M18=FALSE),S18,(CG$16=FALSE),S18,($M18=TRUE),MathOperator*S18),0)</f>
        <v>234023.17527599999</v>
      </c>
      <c r="CH18" s="63" cm="1">
        <f t="array" ref="CH18">IFERROR(
_xlfn.IFS(AND($L18,$M18),AH18,($M18=FALSE),T18,(CH$16=FALSE),T18,($M18=TRUE),MathOperator*T18),0)</f>
        <v>207393.49040399998</v>
      </c>
      <c r="CI18" s="63" cm="1">
        <f t="array" ref="CI18">IFERROR(
_xlfn.IFS(AND($L18,$M18),AI18,($M18=FALSE),U18,(CI$16=FALSE),U18,($M18=TRUE),MathOperator*U18),0)</f>
        <v>331143.49545600003</v>
      </c>
      <c r="CJ18" s="63" cm="1">
        <f t="array" ref="CJ18">IFERROR(
_xlfn.IFS(AND($L18,$M18),AJ18,($M18=FALSE),V18,(CJ$16=FALSE),V18,($M18=TRUE),MathOperator*V18),0)</f>
        <v>211999.21136399999</v>
      </c>
      <c r="CK18" s="63" cm="1">
        <f t="array" ref="CK18">IFERROR(
_xlfn.IFS(AND($L18,$M18),AK18,($M18=FALSE),W18,(CK$16=FALSE),W18,($M18=TRUE),MathOperator*W18),0)</f>
        <v>324325.28208599996</v>
      </c>
      <c r="CL18" s="63" cm="1">
        <f t="array" ref="CL18">IFERROR(
_xlfn.IFS(AND($L18,$M18),AL18,($M18=FALSE),X18,(CL$16=FALSE),X18,($M18=TRUE),MathOperator*X18),0)</f>
        <v>127459.88687999999</v>
      </c>
      <c r="CM18" s="63" cm="1">
        <f t="array" ref="CM18">IFERROR(
_xlfn.IFS(AND($L18,$M18),AM18,($M18=FALSE),Y18,(CM$16=FALSE),Y18,($M18=TRUE),MathOperator*Y18),0)</f>
        <v>137454.09532199998</v>
      </c>
      <c r="CN18" s="40">
        <f>SUM(CB18:CM18)</f>
        <v>2573548.166712</v>
      </c>
      <c r="CO18" s="20" t="s">
        <v>52</v>
      </c>
      <c r="CP18" s="22">
        <f>VLOOKUP(CO18,'Controls (hide)'!$B$19:$C$21,2,FALSE)</f>
        <v>2</v>
      </c>
      <c r="CQ18" s="31">
        <v>0.02</v>
      </c>
      <c r="CR18" s="36">
        <f t="shared" ref="CR18:CR81" si="45">IF(OR(Z18=0,CN18=0),0,CN18/Z18-1)</f>
        <v>1.9999999999997797E-4</v>
      </c>
      <c r="CS18" s="40">
        <f t="shared" ref="CS18:CS81" si="46">CN18-Z18</f>
        <v>514.60671199997887</v>
      </c>
      <c r="CU18" s="49"/>
    </row>
    <row r="19" spans="7:99" s="22" customFormat="1" ht="15" customHeight="1" thickBot="1" x14ac:dyDescent="0.25">
      <c r="I19" s="31" t="s">
        <v>67</v>
      </c>
      <c r="J19" s="31" t="s">
        <v>23</v>
      </c>
      <c r="K19" s="31" t="s">
        <v>63</v>
      </c>
      <c r="L19" s="34" t="b">
        <f t="shared" si="16"/>
        <v>1</v>
      </c>
      <c r="M19" s="20" t="b">
        <v>1</v>
      </c>
      <c r="N19" s="31"/>
      <c r="O19" s="31"/>
      <c r="P19" s="31">
        <v>208654.3</v>
      </c>
      <c r="Q19" s="31">
        <v>192030.44</v>
      </c>
      <c r="R19" s="31">
        <v>66937.38</v>
      </c>
      <c r="S19" s="31">
        <v>176417.1</v>
      </c>
      <c r="T19" s="31">
        <v>110843.4</v>
      </c>
      <c r="U19" s="31">
        <v>164539.26</v>
      </c>
      <c r="V19" s="31">
        <v>145871.66</v>
      </c>
      <c r="W19" s="31">
        <v>44755.62</v>
      </c>
      <c r="X19" s="31">
        <v>54800.98</v>
      </c>
      <c r="Y19" s="31">
        <v>37393.019999999997</v>
      </c>
      <c r="Z19" s="40">
        <f t="shared" ref="Z19:Z81" si="47">SUM(N19:Y19)</f>
        <v>1202243.1600000001</v>
      </c>
      <c r="AA19" s="3"/>
      <c r="AB19" s="11">
        <f t="shared" si="17"/>
        <v>0</v>
      </c>
      <c r="AC19" s="11">
        <f t="shared" si="18"/>
        <v>0</v>
      </c>
      <c r="AD19" s="11">
        <f t="shared" si="19"/>
        <v>43388.539636191395</v>
      </c>
      <c r="AE19" s="11">
        <f t="shared" si="20"/>
        <v>39931.697344819986</v>
      </c>
      <c r="AF19" s="11">
        <f t="shared" si="21"/>
        <v>13919.268211931436</v>
      </c>
      <c r="AG19" s="11">
        <f t="shared" si="22"/>
        <v>36684.987253327352</v>
      </c>
      <c r="AH19" s="11">
        <f t="shared" si="23"/>
        <v>23049.28896413933</v>
      </c>
      <c r="AI19" s="11">
        <f t="shared" si="24"/>
        <v>34215.054298998875</v>
      </c>
      <c r="AJ19" s="11">
        <f t="shared" si="25"/>
        <v>30333.227264940309</v>
      </c>
      <c r="AK19" s="11">
        <f t="shared" si="26"/>
        <v>9306.690503441916</v>
      </c>
      <c r="AL19" s="11">
        <f t="shared" si="27"/>
        <v>11395.569096022138</v>
      </c>
      <c r="AM19" s="11">
        <f t="shared" si="28"/>
        <v>7775.677426187227</v>
      </c>
      <c r="AN19" s="40">
        <f t="shared" si="29"/>
        <v>249999.99999999994</v>
      </c>
      <c r="AO19" s="15" cm="1">
        <f t="array" ref="AO19">IFERROR(_xlfn.IFS($L19=TRUE,0,AO$16=FALSE,N19,$M19=TRUE,0),N19)</f>
        <v>0</v>
      </c>
      <c r="AP19" s="15" cm="1">
        <f t="array" ref="AP19">IFERROR(_xlfn.IFS($L19=TRUE,0,AP$16=FALSE,O19,$M19=TRUE,0),O19)</f>
        <v>0</v>
      </c>
      <c r="AQ19" s="15" cm="1">
        <f t="array" ref="AQ19">IFERROR(_xlfn.IFS($L19=TRUE,0,AQ$16=FALSE,P19,$M19=TRUE,0),P19)</f>
        <v>0</v>
      </c>
      <c r="AR19" s="15" cm="1">
        <f t="array" ref="AR19">IFERROR(_xlfn.IFS($L19=TRUE,0,AR$16=FALSE,Q19,$M19=TRUE,0),Q19)</f>
        <v>0</v>
      </c>
      <c r="AS19" s="15" cm="1">
        <f t="array" ref="AS19">IFERROR(_xlfn.IFS($L19=TRUE,0,AS$16=FALSE,R19,$M19=TRUE,0),R19)</f>
        <v>0</v>
      </c>
      <c r="AT19" s="15" cm="1">
        <f t="array" ref="AT19">IFERROR(_xlfn.IFS($L19=TRUE,0,AT$16=FALSE,S19,$M19=TRUE,0),S19)</f>
        <v>0</v>
      </c>
      <c r="AU19" s="15" cm="1">
        <f t="array" ref="AU19">IFERROR(_xlfn.IFS($L19=TRUE,0,AU$16=FALSE,T19,$M19=TRUE,0),T19)</f>
        <v>0</v>
      </c>
      <c r="AV19" s="15" cm="1">
        <f t="array" ref="AV19">IFERROR(_xlfn.IFS($L19=TRUE,0,AV$16=FALSE,U19,$M19=TRUE,0),U19)</f>
        <v>0</v>
      </c>
      <c r="AW19" s="15" cm="1">
        <f t="array" ref="AW19">IFERROR(_xlfn.IFS($L19=TRUE,0,AW$16=FALSE,V19,$M19=TRUE,0),V19)</f>
        <v>0</v>
      </c>
      <c r="AX19" s="15" cm="1">
        <f t="array" ref="AX19">IFERROR(_xlfn.IFS($L19=TRUE,0,AX$16=FALSE,W19,$M19=TRUE,0),W19)</f>
        <v>0</v>
      </c>
      <c r="AY19" s="15" cm="1">
        <f t="array" ref="AY19">IFERROR(_xlfn.IFS($L19=TRUE,0,AY$16=FALSE,X19,$M19=TRUE,0),X19)</f>
        <v>0</v>
      </c>
      <c r="AZ19" s="15" cm="1">
        <f t="array" ref="AZ19">IFERROR(_xlfn.IFS($L19=TRUE,0,AZ$16=FALSE,Y19,$M19=TRUE,0),Y19)</f>
        <v>0</v>
      </c>
      <c r="BA19" s="40">
        <f t="shared" si="30"/>
        <v>0</v>
      </c>
      <c r="BB19" s="15">
        <f t="shared" si="31"/>
        <v>0</v>
      </c>
      <c r="BC19" s="15">
        <f t="shared" si="32"/>
        <v>0</v>
      </c>
      <c r="BD19" s="15">
        <f t="shared" si="33"/>
        <v>0</v>
      </c>
      <c r="BE19" s="15">
        <f t="shared" si="34"/>
        <v>0</v>
      </c>
      <c r="BF19" s="15">
        <f t="shared" si="35"/>
        <v>0</v>
      </c>
      <c r="BG19" s="15">
        <f t="shared" si="36"/>
        <v>0</v>
      </c>
      <c r="BH19" s="15">
        <f t="shared" si="37"/>
        <v>0</v>
      </c>
      <c r="BI19" s="15">
        <f t="shared" si="38"/>
        <v>0</v>
      </c>
      <c r="BJ19" s="15">
        <f t="shared" si="39"/>
        <v>0</v>
      </c>
      <c r="BK19" s="15">
        <f t="shared" si="40"/>
        <v>0</v>
      </c>
      <c r="BL19" s="15">
        <f t="shared" si="41"/>
        <v>0</v>
      </c>
      <c r="BM19" s="15">
        <f t="shared" si="42"/>
        <v>0</v>
      </c>
      <c r="BN19" s="15">
        <f t="shared" si="43"/>
        <v>0</v>
      </c>
      <c r="BO19" s="11" cm="1">
        <f t="array" ref="BO19">IFERROR(_xlfn.IFS(AND(BO$16=FALSE,$M19=FALSE),N19,(BO$16=FALSE),N19,($M19=FALSE),N19,(AND($M19,$L19)),AB19),N19)</f>
        <v>0</v>
      </c>
      <c r="BP19" s="11" cm="1">
        <f t="array" ref="BP19">IFERROR(_xlfn.IFS(AND(BP$16=FALSE,$M19=FALSE),O19,(BP$16=FALSE),O19,($M19=FALSE),O19,(AND($M19,$L19)),AC19),O19)</f>
        <v>0</v>
      </c>
      <c r="BQ19" s="11" cm="1">
        <f t="array" ref="BQ19">IFERROR(_xlfn.IFS(AND(BQ$16=FALSE,$M19=FALSE),P19,(BQ$16=FALSE),P19,($M19=FALSE),P19,(AND($M19,$L19)),AD19),P19)</f>
        <v>43388.539636191395</v>
      </c>
      <c r="BR19" s="11" cm="1">
        <f t="array" ref="BR19">IFERROR(_xlfn.IFS(AND(BR$16=FALSE,$M19=FALSE),Q19,(BR$16=FALSE),Q19,($M19=FALSE),Q19,(AND($M19,$L19)),AE19),Q19)</f>
        <v>39931.697344819986</v>
      </c>
      <c r="BS19" s="11" cm="1">
        <f t="array" ref="BS19">IFERROR(_xlfn.IFS(AND(BS$16=FALSE,$M19=FALSE),R19,(BS$16=FALSE),R19,($M19=FALSE),R19,(AND($M19,$L19)),AF19),R19)</f>
        <v>13919.268211931436</v>
      </c>
      <c r="BT19" s="11" cm="1">
        <f t="array" ref="BT19">IFERROR(_xlfn.IFS(AND(BT$16=FALSE,$M19=FALSE),S19,(BT$16=FALSE),S19,($M19=FALSE),S19,(AND($M19,$L19)),AG19),S19)</f>
        <v>36684.987253327352</v>
      </c>
      <c r="BU19" s="11" cm="1">
        <f t="array" ref="BU19">IFERROR(_xlfn.IFS(AND(BU$16=FALSE,$M19=FALSE),T19,(BU$16=FALSE),T19,($M19=FALSE),T19,(AND($M19,$L19)),AH19),T19)</f>
        <v>23049.28896413933</v>
      </c>
      <c r="BV19" s="11" cm="1">
        <f t="array" ref="BV19">IFERROR(_xlfn.IFS(AND(BV$16=FALSE,$M19=FALSE),U19,(BV$16=FALSE),U19,($M19=FALSE),U19,(AND($M19,$L19)),AI19),U19)</f>
        <v>34215.054298998875</v>
      </c>
      <c r="BW19" s="11" cm="1">
        <f t="array" ref="BW19">IFERROR(_xlfn.IFS(AND(BW$16=FALSE,$M19=FALSE),V19,(BW$16=FALSE),V19,($M19=FALSE),V19,(AND($M19,$L19)),AJ19),V19)</f>
        <v>30333.227264940309</v>
      </c>
      <c r="BX19" s="11" cm="1">
        <f t="array" ref="BX19">IFERROR(_xlfn.IFS(AND(BX$16=FALSE,$M19=FALSE),W19,(BX$16=FALSE),W19,($M19=FALSE),W19,(AND($M19,$L19)),AK19),W19)</f>
        <v>9306.690503441916</v>
      </c>
      <c r="BY19" s="11" cm="1">
        <f t="array" ref="BY19">IFERROR(_xlfn.IFS(AND(BY$16=FALSE,$M19=FALSE),X19,(BY$16=FALSE),X19,($M19=FALSE),X19,(AND($M19,$L19)),AL19),X19)</f>
        <v>11395.569096022138</v>
      </c>
      <c r="BZ19" s="11" cm="1">
        <f t="array" ref="BZ19">IFERROR(_xlfn.IFS(AND(BZ$16=FALSE,$M19=FALSE),Y19,(BZ$16=FALSE),Y19,($M19=FALSE),Y19,(AND($M19,$L19)),AM19),Y19)</f>
        <v>7775.677426187227</v>
      </c>
      <c r="CA19" s="15">
        <f t="shared" si="44"/>
        <v>249999.99999999994</v>
      </c>
      <c r="CB19" s="63" cm="1">
        <f t="array" ref="CB19">IFERROR(
_xlfn.IFS(AND($L19,$M19),AB19,($M19=FALSE),N19,(CB$16=FALSE),N19,($M19=TRUE),MathOperator*N19),0)</f>
        <v>0</v>
      </c>
      <c r="CC19" s="63" cm="1">
        <f t="array" ref="CC19">IFERROR(
_xlfn.IFS(AND($L19,$M19),AC19,($M19=FALSE),O19,(CC$16=FALSE),O19,($M19=TRUE),MathOperator*O19),0)</f>
        <v>0</v>
      </c>
      <c r="CD19" s="63" cm="1">
        <f t="array" ref="CD19">IFERROR(
_xlfn.IFS(AND($L19,$M19),AD19,($M19=FALSE),P19,(CD$16=FALSE),P19,($M19=TRUE),MathOperator*P19),0)</f>
        <v>43388.539636191395</v>
      </c>
      <c r="CE19" s="63" cm="1">
        <f t="array" ref="CE19">IFERROR(
_xlfn.IFS(AND($L19,$M19),AE19,($M19=FALSE),Q19,(CE$16=FALSE),Q19,($M19=TRUE),MathOperator*Q19),0)</f>
        <v>39931.697344819986</v>
      </c>
      <c r="CF19" s="63" cm="1">
        <f t="array" ref="CF19">IFERROR(
_xlfn.IFS(AND($L19,$M19),AF19,($M19=FALSE),R19,(CF$16=FALSE),R19,($M19=TRUE),MathOperator*R19),0)</f>
        <v>13919.268211931436</v>
      </c>
      <c r="CG19" s="63" cm="1">
        <f t="array" ref="CG19">IFERROR(
_xlfn.IFS(AND($L19,$M19),AG19,($M19=FALSE),S19,(CG$16=FALSE),S19,($M19=TRUE),MathOperator*S19),0)</f>
        <v>36684.987253327352</v>
      </c>
      <c r="CH19" s="63" cm="1">
        <f t="array" ref="CH19">IFERROR(
_xlfn.IFS(AND($L19,$M19),AH19,($M19=FALSE),T19,(CH$16=FALSE),T19,($M19=TRUE),MathOperator*T19),0)</f>
        <v>23049.28896413933</v>
      </c>
      <c r="CI19" s="63" cm="1">
        <f t="array" ref="CI19">IFERROR(
_xlfn.IFS(AND($L19,$M19),AI19,($M19=FALSE),U19,(CI$16=FALSE),U19,($M19=TRUE),MathOperator*U19),0)</f>
        <v>34215.054298998875</v>
      </c>
      <c r="CJ19" s="63" cm="1">
        <f t="array" ref="CJ19">IFERROR(
_xlfn.IFS(AND($L19,$M19),AJ19,($M19=FALSE),V19,(CJ$16=FALSE),V19,($M19=TRUE),MathOperator*V19),0)</f>
        <v>30333.227264940309</v>
      </c>
      <c r="CK19" s="63" cm="1">
        <f t="array" ref="CK19">IFERROR(
_xlfn.IFS(AND($L19,$M19),AK19,($M19=FALSE),W19,(CK$16=FALSE),W19,($M19=TRUE),MathOperator*W19),0)</f>
        <v>9306.690503441916</v>
      </c>
      <c r="CL19" s="63" cm="1">
        <f t="array" ref="CL19">IFERROR(
_xlfn.IFS(AND($L19,$M19),AL19,($M19=FALSE),X19,(CL$16=FALSE),X19,($M19=TRUE),MathOperator*X19),0)</f>
        <v>11395.569096022138</v>
      </c>
      <c r="CM19" s="63" cm="1">
        <f t="array" ref="CM19">IFERROR(
_xlfn.IFS(AND($L19,$M19),AM19,($M19=FALSE),Y19,(CM$16=FALSE),Y19,($M19=TRUE),MathOperator*Y19),0)</f>
        <v>7775.677426187227</v>
      </c>
      <c r="CN19" s="40">
        <f>SUM(CB19:CM19)</f>
        <v>249999.99999999994</v>
      </c>
      <c r="CO19" s="20" t="s">
        <v>10</v>
      </c>
      <c r="CP19" s="22">
        <f>VLOOKUP(CO19,'Controls (hide)'!$B$19:$C$21,2,FALSE)</f>
        <v>1</v>
      </c>
      <c r="CQ19" s="31">
        <v>250000</v>
      </c>
      <c r="CR19" s="36">
        <f t="shared" si="45"/>
        <v>-0.79205537754941369</v>
      </c>
      <c r="CS19" s="40">
        <f t="shared" si="46"/>
        <v>-952243.16000000015</v>
      </c>
    </row>
    <row r="20" spans="7:99" s="22" customFormat="1" ht="15" customHeight="1" thickBot="1" x14ac:dyDescent="0.25">
      <c r="I20" s="31" t="s">
        <v>67</v>
      </c>
      <c r="J20" s="31" t="s">
        <v>23</v>
      </c>
      <c r="K20" s="31" t="s">
        <v>64</v>
      </c>
      <c r="L20" s="34" t="b">
        <f t="shared" si="16"/>
        <v>1</v>
      </c>
      <c r="M20" s="20" t="b">
        <v>1</v>
      </c>
      <c r="N20" s="31"/>
      <c r="O20" s="31"/>
      <c r="P20" s="31">
        <v>106198.63</v>
      </c>
      <c r="Q20" s="31">
        <v>51626.28</v>
      </c>
      <c r="R20" s="31">
        <v>69225.960000000006</v>
      </c>
      <c r="S20" s="31">
        <v>28208.93</v>
      </c>
      <c r="T20" s="31">
        <v>182892.11</v>
      </c>
      <c r="U20" s="31">
        <v>93132.800000000003</v>
      </c>
      <c r="V20" s="31">
        <v>92628.65</v>
      </c>
      <c r="W20" s="31">
        <v>30171.7</v>
      </c>
      <c r="X20" s="31">
        <v>52860.36</v>
      </c>
      <c r="Y20" s="31">
        <v>61286.64</v>
      </c>
      <c r="Z20" s="40">
        <f t="shared" si="47"/>
        <v>768232.05999999994</v>
      </c>
      <c r="AA20" s="3"/>
      <c r="AB20" s="11">
        <f t="shared" si="17"/>
        <v>12500</v>
      </c>
      <c r="AC20" s="11">
        <f t="shared" si="18"/>
        <v>12500</v>
      </c>
      <c r="AD20" s="11">
        <f t="shared" si="19"/>
        <v>12500</v>
      </c>
      <c r="AE20" s="11">
        <f t="shared" si="20"/>
        <v>12500</v>
      </c>
      <c r="AF20" s="11">
        <f t="shared" si="21"/>
        <v>12500</v>
      </c>
      <c r="AG20" s="11">
        <f t="shared" si="22"/>
        <v>12500</v>
      </c>
      <c r="AH20" s="11">
        <f t="shared" si="23"/>
        <v>12500</v>
      </c>
      <c r="AI20" s="11">
        <f t="shared" si="24"/>
        <v>12500</v>
      </c>
      <c r="AJ20" s="11">
        <f t="shared" si="25"/>
        <v>12500</v>
      </c>
      <c r="AK20" s="11">
        <f t="shared" si="26"/>
        <v>12500</v>
      </c>
      <c r="AL20" s="11">
        <f t="shared" si="27"/>
        <v>12500</v>
      </c>
      <c r="AM20" s="11">
        <f t="shared" si="28"/>
        <v>12500</v>
      </c>
      <c r="AN20" s="40">
        <f t="shared" si="29"/>
        <v>150000</v>
      </c>
      <c r="AO20" s="15" cm="1">
        <f t="array" ref="AO20">IFERROR(_xlfn.IFS($L20=TRUE,0,AO$16=FALSE,N20,$M20=TRUE,0),N20)</f>
        <v>0</v>
      </c>
      <c r="AP20" s="15" cm="1">
        <f t="array" ref="AP20">IFERROR(_xlfn.IFS($L20=TRUE,0,AP$16=FALSE,O20,$M20=TRUE,0),O20)</f>
        <v>0</v>
      </c>
      <c r="AQ20" s="15" cm="1">
        <f t="array" ref="AQ20">IFERROR(_xlfn.IFS($L20=TRUE,0,AQ$16=FALSE,P20,$M20=TRUE,0),P20)</f>
        <v>0</v>
      </c>
      <c r="AR20" s="15" cm="1">
        <f t="array" ref="AR20">IFERROR(_xlfn.IFS($L20=TRUE,0,AR$16=FALSE,Q20,$M20=TRUE,0),Q20)</f>
        <v>0</v>
      </c>
      <c r="AS20" s="15" cm="1">
        <f t="array" ref="AS20">IFERROR(_xlfn.IFS($L20=TRUE,0,AS$16=FALSE,R20,$M20=TRUE,0),R20)</f>
        <v>0</v>
      </c>
      <c r="AT20" s="15" cm="1">
        <f t="array" ref="AT20">IFERROR(_xlfn.IFS($L20=TRUE,0,AT$16=FALSE,S20,$M20=TRUE,0),S20)</f>
        <v>0</v>
      </c>
      <c r="AU20" s="15" cm="1">
        <f t="array" ref="AU20">IFERROR(_xlfn.IFS($L20=TRUE,0,AU$16=FALSE,T20,$M20=TRUE,0),T20)</f>
        <v>0</v>
      </c>
      <c r="AV20" s="15" cm="1">
        <f t="array" ref="AV20">IFERROR(_xlfn.IFS($L20=TRUE,0,AV$16=FALSE,U20,$M20=TRUE,0),U20)</f>
        <v>0</v>
      </c>
      <c r="AW20" s="15" cm="1">
        <f t="array" ref="AW20">IFERROR(_xlfn.IFS($L20=TRUE,0,AW$16=FALSE,V20,$M20=TRUE,0),V20)</f>
        <v>0</v>
      </c>
      <c r="AX20" s="15" cm="1">
        <f t="array" ref="AX20">IFERROR(_xlfn.IFS($L20=TRUE,0,AX$16=FALSE,W20,$M20=TRUE,0),W20)</f>
        <v>0</v>
      </c>
      <c r="AY20" s="15" cm="1">
        <f t="array" ref="AY20">IFERROR(_xlfn.IFS($L20=TRUE,0,AY$16=FALSE,X20,$M20=TRUE,0),X20)</f>
        <v>0</v>
      </c>
      <c r="AZ20" s="15" cm="1">
        <f t="array" ref="AZ20">IFERROR(_xlfn.IFS($L20=TRUE,0,AZ$16=FALSE,Y20,$M20=TRUE,0),Y20)</f>
        <v>0</v>
      </c>
      <c r="BA20" s="40">
        <f t="shared" si="30"/>
        <v>0</v>
      </c>
      <c r="BB20" s="15">
        <f t="shared" si="31"/>
        <v>0</v>
      </c>
      <c r="BC20" s="15">
        <f t="shared" si="32"/>
        <v>0</v>
      </c>
      <c r="BD20" s="15">
        <f t="shared" si="33"/>
        <v>0</v>
      </c>
      <c r="BE20" s="15">
        <f t="shared" si="34"/>
        <v>0</v>
      </c>
      <c r="BF20" s="15">
        <f t="shared" si="35"/>
        <v>0</v>
      </c>
      <c r="BG20" s="15">
        <f t="shared" si="36"/>
        <v>0</v>
      </c>
      <c r="BH20" s="15">
        <f t="shared" si="37"/>
        <v>0</v>
      </c>
      <c r="BI20" s="15">
        <f t="shared" si="38"/>
        <v>0</v>
      </c>
      <c r="BJ20" s="15">
        <f t="shared" si="39"/>
        <v>0</v>
      </c>
      <c r="BK20" s="15">
        <f t="shared" si="40"/>
        <v>0</v>
      </c>
      <c r="BL20" s="15">
        <f t="shared" si="41"/>
        <v>0</v>
      </c>
      <c r="BM20" s="15">
        <f t="shared" si="42"/>
        <v>0</v>
      </c>
      <c r="BN20" s="15">
        <f t="shared" si="43"/>
        <v>0</v>
      </c>
      <c r="BO20" s="11" cm="1">
        <f t="array" ref="BO20">IFERROR(_xlfn.IFS(AND(BO$16=FALSE,$M20=FALSE),N20,(BO$16=FALSE),N20,($M20=FALSE),N20,(AND($M20,$L20)),AB20),N20)</f>
        <v>12500</v>
      </c>
      <c r="BP20" s="11" cm="1">
        <f t="array" ref="BP20">IFERROR(_xlfn.IFS(AND(BP$16=FALSE,$M20=FALSE),O20,(BP$16=FALSE),O20,($M20=FALSE),O20,(AND($M20,$L20)),AC20),O20)</f>
        <v>12500</v>
      </c>
      <c r="BQ20" s="11" cm="1">
        <f t="array" ref="BQ20">IFERROR(_xlfn.IFS(AND(BQ$16=FALSE,$M20=FALSE),P20,(BQ$16=FALSE),P20,($M20=FALSE),P20,(AND($M20,$L20)),AD20),P20)</f>
        <v>12500</v>
      </c>
      <c r="BR20" s="11" cm="1">
        <f t="array" ref="BR20">IFERROR(_xlfn.IFS(AND(BR$16=FALSE,$M20=FALSE),Q20,(BR$16=FALSE),Q20,($M20=FALSE),Q20,(AND($M20,$L20)),AE20),Q20)</f>
        <v>12500</v>
      </c>
      <c r="BS20" s="11" cm="1">
        <f t="array" ref="BS20">IFERROR(_xlfn.IFS(AND(BS$16=FALSE,$M20=FALSE),R20,(BS$16=FALSE),R20,($M20=FALSE),R20,(AND($M20,$L20)),AF20),R20)</f>
        <v>12500</v>
      </c>
      <c r="BT20" s="11" cm="1">
        <f t="array" ref="BT20">IFERROR(_xlfn.IFS(AND(BT$16=FALSE,$M20=FALSE),S20,(BT$16=FALSE),S20,($M20=FALSE),S20,(AND($M20,$L20)),AG20),S20)</f>
        <v>12500</v>
      </c>
      <c r="BU20" s="11" cm="1">
        <f t="array" ref="BU20">IFERROR(_xlfn.IFS(AND(BU$16=FALSE,$M20=FALSE),T20,(BU$16=FALSE),T20,($M20=FALSE),T20,(AND($M20,$L20)),AH20),T20)</f>
        <v>12500</v>
      </c>
      <c r="BV20" s="11" cm="1">
        <f t="array" ref="BV20">IFERROR(_xlfn.IFS(AND(BV$16=FALSE,$M20=FALSE),U20,(BV$16=FALSE),U20,($M20=FALSE),U20,(AND($M20,$L20)),AI20),U20)</f>
        <v>12500</v>
      </c>
      <c r="BW20" s="11" cm="1">
        <f t="array" ref="BW20">IFERROR(_xlfn.IFS(AND(BW$16=FALSE,$M20=FALSE),V20,(BW$16=FALSE),V20,($M20=FALSE),V20,(AND($M20,$L20)),AJ20),V20)</f>
        <v>12500</v>
      </c>
      <c r="BX20" s="11" cm="1">
        <f t="array" ref="BX20">IFERROR(_xlfn.IFS(AND(BX$16=FALSE,$M20=FALSE),W20,(BX$16=FALSE),W20,($M20=FALSE),W20,(AND($M20,$L20)),AK20),W20)</f>
        <v>12500</v>
      </c>
      <c r="BY20" s="11" cm="1">
        <f t="array" ref="BY20">IFERROR(_xlfn.IFS(AND(BY$16=FALSE,$M20=FALSE),X20,(BY$16=FALSE),X20,($M20=FALSE),X20,(AND($M20,$L20)),AL20),X20)</f>
        <v>12500</v>
      </c>
      <c r="BZ20" s="11" cm="1">
        <f t="array" ref="BZ20">IFERROR(_xlfn.IFS(AND(BZ$16=FALSE,$M20=FALSE),Y20,(BZ$16=FALSE),Y20,($M20=FALSE),Y20,(AND($M20,$L20)),AM20),Y20)</f>
        <v>12500</v>
      </c>
      <c r="CA20" s="15">
        <f t="shared" si="44"/>
        <v>150000</v>
      </c>
      <c r="CB20" s="63" cm="1">
        <f t="array" ref="CB20">IFERROR(
_xlfn.IFS(AND($L20,$M20),AB20,($M20=FALSE),N20,(CB$16=FALSE),N20,($M20=TRUE),MathOperator*N20),0)</f>
        <v>12500</v>
      </c>
      <c r="CC20" s="63" cm="1">
        <f t="array" ref="CC20">IFERROR(
_xlfn.IFS(AND($L20,$M20),AC20,($M20=FALSE),O20,(CC$16=FALSE),O20,($M20=TRUE),MathOperator*O20),0)</f>
        <v>12500</v>
      </c>
      <c r="CD20" s="63" cm="1">
        <f t="array" ref="CD20">IFERROR(
_xlfn.IFS(AND($L20,$M20),AD20,($M20=FALSE),P20,(CD$16=FALSE),P20,($M20=TRUE),MathOperator*P20),0)</f>
        <v>12500</v>
      </c>
      <c r="CE20" s="63" cm="1">
        <f t="array" ref="CE20">IFERROR(
_xlfn.IFS(AND($L20,$M20),AE20,($M20=FALSE),Q20,(CE$16=FALSE),Q20,($M20=TRUE),MathOperator*Q20),0)</f>
        <v>12500</v>
      </c>
      <c r="CF20" s="63" cm="1">
        <f t="array" ref="CF20">IFERROR(
_xlfn.IFS(AND($L20,$M20),AF20,($M20=FALSE),R20,(CF$16=FALSE),R20,($M20=TRUE),MathOperator*R20),0)</f>
        <v>12500</v>
      </c>
      <c r="CG20" s="63" cm="1">
        <f t="array" ref="CG20">IFERROR(
_xlfn.IFS(AND($L20,$M20),AG20,($M20=FALSE),S20,(CG$16=FALSE),S20,($M20=TRUE),MathOperator*S20),0)</f>
        <v>12500</v>
      </c>
      <c r="CH20" s="63" cm="1">
        <f t="array" ref="CH20">IFERROR(
_xlfn.IFS(AND($L20,$M20),AH20,($M20=FALSE),T20,(CH$16=FALSE),T20,($M20=TRUE),MathOperator*T20),0)</f>
        <v>12500</v>
      </c>
      <c r="CI20" s="63" cm="1">
        <f t="array" ref="CI20">IFERROR(
_xlfn.IFS(AND($L20,$M20),AI20,($M20=FALSE),U20,(CI$16=FALSE),U20,($M20=TRUE),MathOperator*U20),0)</f>
        <v>12500</v>
      </c>
      <c r="CJ20" s="63" cm="1">
        <f t="array" ref="CJ20">IFERROR(
_xlfn.IFS(AND($L20,$M20),AJ20,($M20=FALSE),V20,(CJ$16=FALSE),V20,($M20=TRUE),MathOperator*V20),0)</f>
        <v>12500</v>
      </c>
      <c r="CK20" s="63" cm="1">
        <f t="array" ref="CK20">IFERROR(
_xlfn.IFS(AND($L20,$M20),AK20,($M20=FALSE),W20,(CK$16=FALSE),W20,($M20=TRUE),MathOperator*W20),0)</f>
        <v>12500</v>
      </c>
      <c r="CL20" s="63" cm="1">
        <f t="array" ref="CL20">IFERROR(
_xlfn.IFS(AND($L20,$M20),AL20,($M20=FALSE),X20,(CL$16=FALSE),X20,($M20=TRUE),MathOperator*X20),0)</f>
        <v>12500</v>
      </c>
      <c r="CM20" s="63" cm="1">
        <f t="array" ref="CM20">IFERROR(
_xlfn.IFS(AND($L20,$M20),AM20,($M20=FALSE),Y20,(CM$16=FALSE),Y20,($M20=TRUE),MathOperator*Y20),0)</f>
        <v>12500</v>
      </c>
      <c r="CN20" s="40">
        <f>SUM(CB20:CM20)</f>
        <v>150000</v>
      </c>
      <c r="CO20" s="20" t="s">
        <v>11</v>
      </c>
      <c r="CP20" s="22">
        <f>VLOOKUP(CO20,'Controls (hide)'!$B$19:$C$21,2,FALSE)</f>
        <v>3</v>
      </c>
      <c r="CQ20" s="31">
        <v>150000</v>
      </c>
      <c r="CR20" s="36">
        <f t="shared" si="45"/>
        <v>-0.80474649808288401</v>
      </c>
      <c r="CS20" s="40">
        <f t="shared" si="46"/>
        <v>-618232.05999999994</v>
      </c>
    </row>
    <row r="21" spans="7:99" s="22" customFormat="1" ht="15" customHeight="1" thickBot="1" x14ac:dyDescent="0.25">
      <c r="I21" s="31" t="s">
        <v>67</v>
      </c>
      <c r="J21" s="31" t="s">
        <v>23</v>
      </c>
      <c r="K21" s="31" t="s">
        <v>65</v>
      </c>
      <c r="L21" s="34" t="b">
        <f t="shared" si="16"/>
        <v>0</v>
      </c>
      <c r="M21" s="20" t="b">
        <v>1</v>
      </c>
      <c r="N21" s="31"/>
      <c r="O21" s="31"/>
      <c r="P21" s="31">
        <v>360.02</v>
      </c>
      <c r="Q21" s="31">
        <v>20886.849999999999</v>
      </c>
      <c r="R21" s="31">
        <v>26695.08</v>
      </c>
      <c r="S21" s="31">
        <v>40172.28</v>
      </c>
      <c r="T21" s="31">
        <v>23157.19</v>
      </c>
      <c r="U21" s="31">
        <v>29680.61</v>
      </c>
      <c r="V21" s="31">
        <v>35893.050000000003</v>
      </c>
      <c r="W21" s="31"/>
      <c r="X21" s="31"/>
      <c r="Y21" s="31"/>
      <c r="Z21" s="40">
        <f t="shared" si="47"/>
        <v>176845.08000000002</v>
      </c>
      <c r="AA21" s="3"/>
      <c r="AB21" s="11">
        <f t="shared" si="17"/>
        <v>0</v>
      </c>
      <c r="AC21" s="11">
        <f t="shared" si="18"/>
        <v>0</v>
      </c>
      <c r="AD21" s="11">
        <f t="shared" si="19"/>
        <v>0</v>
      </c>
      <c r="AE21" s="11">
        <f t="shared" si="20"/>
        <v>0</v>
      </c>
      <c r="AF21" s="11">
        <f t="shared" si="21"/>
        <v>0</v>
      </c>
      <c r="AG21" s="11">
        <f t="shared" si="22"/>
        <v>0</v>
      </c>
      <c r="AH21" s="11">
        <f t="shared" si="23"/>
        <v>0</v>
      </c>
      <c r="AI21" s="11">
        <f t="shared" si="24"/>
        <v>0</v>
      </c>
      <c r="AJ21" s="11">
        <f t="shared" si="25"/>
        <v>0</v>
      </c>
      <c r="AK21" s="11">
        <f t="shared" si="26"/>
        <v>0</v>
      </c>
      <c r="AL21" s="11">
        <f t="shared" si="27"/>
        <v>0</v>
      </c>
      <c r="AM21" s="11">
        <f t="shared" si="28"/>
        <v>0</v>
      </c>
      <c r="AN21" s="40">
        <f t="shared" si="29"/>
        <v>0</v>
      </c>
      <c r="AO21" s="15" cm="1">
        <f t="array" ref="AO21">IFERROR(_xlfn.IFS($L21=TRUE,0,AO$16=FALSE,N21,$M21=TRUE,0),N21)</f>
        <v>0</v>
      </c>
      <c r="AP21" s="15" cm="1">
        <f t="array" ref="AP21">IFERROR(_xlfn.IFS($L21=TRUE,0,AP$16=FALSE,O21,$M21=TRUE,0),O21)</f>
        <v>0</v>
      </c>
      <c r="AQ21" s="15" cm="1">
        <f t="array" ref="AQ21">IFERROR(_xlfn.IFS($L21=TRUE,0,AQ$16=FALSE,P21,$M21=TRUE,0),P21)</f>
        <v>0</v>
      </c>
      <c r="AR21" s="15" cm="1">
        <f t="array" ref="AR21">IFERROR(_xlfn.IFS($L21=TRUE,0,AR$16=FALSE,Q21,$M21=TRUE,0),Q21)</f>
        <v>0</v>
      </c>
      <c r="AS21" s="15" cm="1">
        <f t="array" ref="AS21">IFERROR(_xlfn.IFS($L21=TRUE,0,AS$16=FALSE,R21,$M21=TRUE,0),R21)</f>
        <v>0</v>
      </c>
      <c r="AT21" s="15" cm="1">
        <f t="array" ref="AT21">IFERROR(_xlfn.IFS($L21=TRUE,0,AT$16=FALSE,S21,$M21=TRUE,0),S21)</f>
        <v>0</v>
      </c>
      <c r="AU21" s="15" cm="1">
        <f t="array" ref="AU21">IFERROR(_xlfn.IFS($L21=TRUE,0,AU$16=FALSE,T21,$M21=TRUE,0),T21)</f>
        <v>0</v>
      </c>
      <c r="AV21" s="15" cm="1">
        <f t="array" ref="AV21">IFERROR(_xlfn.IFS($L21=TRUE,0,AV$16=FALSE,U21,$M21=TRUE,0),U21)</f>
        <v>0</v>
      </c>
      <c r="AW21" s="15" cm="1">
        <f t="array" ref="AW21">IFERROR(_xlfn.IFS($L21=TRUE,0,AW$16=FALSE,V21,$M21=TRUE,0),V21)</f>
        <v>0</v>
      </c>
      <c r="AX21" s="15" cm="1">
        <f t="array" ref="AX21">IFERROR(_xlfn.IFS($L21=TRUE,0,AX$16=FALSE,W21,$M21=TRUE,0),W21)</f>
        <v>0</v>
      </c>
      <c r="AY21" s="15" cm="1">
        <f t="array" ref="AY21">IFERROR(_xlfn.IFS($L21=TRUE,0,AY$16=FALSE,X21,$M21=TRUE,0),X21)</f>
        <v>0</v>
      </c>
      <c r="AZ21" s="15" cm="1">
        <f t="array" ref="AZ21">IFERROR(_xlfn.IFS($L21=TRUE,0,AZ$16=FALSE,Y21,$M21=TRUE,0),Y21)</f>
        <v>0</v>
      </c>
      <c r="BA21" s="40">
        <f t="shared" si="30"/>
        <v>0</v>
      </c>
      <c r="BB21" s="15">
        <f t="shared" si="31"/>
        <v>0</v>
      </c>
      <c r="BC21" s="15">
        <f t="shared" si="32"/>
        <v>0</v>
      </c>
      <c r="BD21" s="15">
        <f t="shared" si="33"/>
        <v>360.02</v>
      </c>
      <c r="BE21" s="15">
        <f t="shared" si="34"/>
        <v>20886.849999999999</v>
      </c>
      <c r="BF21" s="15">
        <f t="shared" si="35"/>
        <v>26695.08</v>
      </c>
      <c r="BG21" s="15">
        <f t="shared" si="36"/>
        <v>40172.28</v>
      </c>
      <c r="BH21" s="15">
        <f t="shared" si="37"/>
        <v>23157.19</v>
      </c>
      <c r="BI21" s="15">
        <f t="shared" si="38"/>
        <v>29680.61</v>
      </c>
      <c r="BJ21" s="15">
        <f t="shared" si="39"/>
        <v>35893.050000000003</v>
      </c>
      <c r="BK21" s="15">
        <f t="shared" si="40"/>
        <v>0</v>
      </c>
      <c r="BL21" s="15">
        <f t="shared" si="41"/>
        <v>0</v>
      </c>
      <c r="BM21" s="15">
        <f t="shared" si="42"/>
        <v>0</v>
      </c>
      <c r="BN21" s="15">
        <f t="shared" si="43"/>
        <v>176845.08000000002</v>
      </c>
      <c r="BO21" s="11" cm="1">
        <f t="array" ref="BO21">IFERROR(_xlfn.IFS(AND(BO$16=FALSE,$M21=FALSE),N21,(BO$16=FALSE),N21,($M21=FALSE),N21,(AND($M21,$L21)),AB21),N21)</f>
        <v>0</v>
      </c>
      <c r="BP21" s="11" cm="1">
        <f t="array" ref="BP21">IFERROR(_xlfn.IFS(AND(BP$16=FALSE,$M21=FALSE),O21,(BP$16=FALSE),O21,($M21=FALSE),O21,(AND($M21,$L21)),AC21),O21)</f>
        <v>0</v>
      </c>
      <c r="BQ21" s="11" cm="1">
        <f t="array" ref="BQ21">IFERROR(_xlfn.IFS(AND(BQ$16=FALSE,$M21=FALSE),P21,(BQ$16=FALSE),P21,($M21=FALSE),P21,(AND($M21,$L21)),AD21),P21)</f>
        <v>360.02</v>
      </c>
      <c r="BR21" s="11" cm="1">
        <f t="array" ref="BR21">IFERROR(_xlfn.IFS(AND(BR$16=FALSE,$M21=FALSE),Q21,(BR$16=FALSE),Q21,($M21=FALSE),Q21,(AND($M21,$L21)),AE21),Q21)</f>
        <v>20886.849999999999</v>
      </c>
      <c r="BS21" s="11" cm="1">
        <f t="array" ref="BS21">IFERROR(_xlfn.IFS(AND(BS$16=FALSE,$M21=FALSE),R21,(BS$16=FALSE),R21,($M21=FALSE),R21,(AND($M21,$L21)),AF21),R21)</f>
        <v>26695.08</v>
      </c>
      <c r="BT21" s="11" cm="1">
        <f t="array" ref="BT21">IFERROR(_xlfn.IFS(AND(BT$16=FALSE,$M21=FALSE),S21,(BT$16=FALSE),S21,($M21=FALSE),S21,(AND($M21,$L21)),AG21),S21)</f>
        <v>40172.28</v>
      </c>
      <c r="BU21" s="11" cm="1">
        <f t="array" ref="BU21">IFERROR(_xlfn.IFS(AND(BU$16=FALSE,$M21=FALSE),T21,(BU$16=FALSE),T21,($M21=FALSE),T21,(AND($M21,$L21)),AH21),T21)</f>
        <v>23157.19</v>
      </c>
      <c r="BV21" s="11" cm="1">
        <f t="array" ref="BV21">IFERROR(_xlfn.IFS(AND(BV$16=FALSE,$M21=FALSE),U21,(BV$16=FALSE),U21,($M21=FALSE),U21,(AND($M21,$L21)),AI21),U21)</f>
        <v>29680.61</v>
      </c>
      <c r="BW21" s="11" cm="1">
        <f t="array" ref="BW21">IFERROR(_xlfn.IFS(AND(BW$16=FALSE,$M21=FALSE),V21,(BW$16=FALSE),V21,($M21=FALSE),V21,(AND($M21,$L21)),AJ21),V21)</f>
        <v>35893.050000000003</v>
      </c>
      <c r="BX21" s="11" cm="1">
        <f t="array" ref="BX21">IFERROR(_xlfn.IFS(AND(BX$16=FALSE,$M21=FALSE),W21,(BX$16=FALSE),W21,($M21=FALSE),W21,(AND($M21,$L21)),AK21),W21)</f>
        <v>0</v>
      </c>
      <c r="BY21" s="11" cm="1">
        <f t="array" ref="BY21">IFERROR(_xlfn.IFS(AND(BY$16=FALSE,$M21=FALSE),X21,(BY$16=FALSE),X21,($M21=FALSE),X21,(AND($M21,$L21)),AL21),X21)</f>
        <v>0</v>
      </c>
      <c r="BZ21" s="11" cm="1">
        <f t="array" ref="BZ21">IFERROR(_xlfn.IFS(AND(BZ$16=FALSE,$M21=FALSE),Y21,(BZ$16=FALSE),Y21,($M21=FALSE),Y21,(AND($M21,$L21)),AM21),Y21)</f>
        <v>0</v>
      </c>
      <c r="CA21" s="15">
        <f t="shared" si="44"/>
        <v>176845.08000000002</v>
      </c>
      <c r="CB21" s="63" cm="1">
        <f t="array" ref="CB21">IFERROR(
_xlfn.IFS(AND($L21,$M21),AB21,($M21=FALSE),N21,(CB$16=FALSE),N21,($M21=TRUE),MathOperator*N21),0)</f>
        <v>0</v>
      </c>
      <c r="CC21" s="63" cm="1">
        <f t="array" ref="CC21">IFERROR(
_xlfn.IFS(AND($L21,$M21),AC21,($M21=FALSE),O21,(CC$16=FALSE),O21,($M21=TRUE),MathOperator*O21),0)</f>
        <v>0</v>
      </c>
      <c r="CD21" s="63" cm="1">
        <f t="array" ref="CD21">IFERROR(
_xlfn.IFS(AND($L21,$M21),AD21,($M21=FALSE),P21,(CD$16=FALSE),P21,($M21=TRUE),MathOperator*P21),0)</f>
        <v>2591.7392279678465</v>
      </c>
      <c r="CE21" s="63" cm="1">
        <f t="array" ref="CE21">IFERROR(
_xlfn.IFS(AND($L21,$M21),AE21,($M21=FALSE),Q21,(CE$16=FALSE),Q21,($M21=TRUE),MathOperator*Q21),0)</f>
        <v>150361.83682484366</v>
      </c>
      <c r="CF21" s="63" cm="1">
        <f t="array" ref="CF21">IFERROR(
_xlfn.IFS(AND($L21,$M21),AF21,($M21=FALSE),R21,(CF$16=FALSE),R21,($M21=TRUE),MathOperator*R21),0)</f>
        <v>192174.56260691048</v>
      </c>
      <c r="CG21" s="63" cm="1">
        <f t="array" ref="CG21">IFERROR(
_xlfn.IFS(AND($L21,$M21),AG21,($M21=FALSE),S21,(CG$16=FALSE),S21,($M21=TRUE),MathOperator*S21),0)</f>
        <v>289195.25013307086</v>
      </c>
      <c r="CH21" s="63" cm="1">
        <f t="array" ref="CH21">IFERROR(
_xlfn.IFS(AND($L21,$M21),AH21,($M21=FALSE),T21,(CH$16=FALSE),T21,($M21=TRUE),MathOperator*T21),0)</f>
        <v>166705.7322718314</v>
      </c>
      <c r="CI21" s="63" cm="1">
        <f t="array" ref="CI21">IFERROR(
_xlfn.IFS(AND($L21,$M21),AI21,($M21=FALSE),U21,(CI$16=FALSE),U21,($M21=TRUE),MathOperator*U21),0)</f>
        <v>213667.0219627097</v>
      </c>
      <c r="CJ21" s="63" cm="1">
        <f t="array" ref="CJ21">IFERROR(
_xlfn.IFS(AND($L21,$M21),AJ21,($M21=FALSE),V21,(CJ$16=FALSE),V21,($M21=TRUE),MathOperator*V21),0)</f>
        <v>258389.60528973758</v>
      </c>
      <c r="CK21" s="63" cm="1">
        <f t="array" ref="CK21">IFERROR(
_xlfn.IFS(AND($L21,$M21),AK21,($M21=FALSE),W21,(CK$16=FALSE),W21,($M21=TRUE),MathOperator*W21),0)</f>
        <v>0</v>
      </c>
      <c r="CL21" s="63" cm="1">
        <f t="array" ref="CL21">IFERROR(
_xlfn.IFS(AND($L21,$M21),AL21,($M21=FALSE),X21,(CL$16=FALSE),X21,($M21=TRUE),MathOperator*X21),0)</f>
        <v>0</v>
      </c>
      <c r="CM21" s="63" cm="1">
        <f t="array" ref="CM21">IFERROR(
_xlfn.IFS(AND($L21,$M21),AM21,($M21=FALSE),Y21,(CM$16=FALSE),Y21,($M21=TRUE),MathOperator*Y21),0)</f>
        <v>0</v>
      </c>
      <c r="CN21" s="40">
        <f t="shared" ref="CN21:CN81" si="48">SUM(CB21:CM21)</f>
        <v>1273085.7483170715</v>
      </c>
      <c r="CO21" s="20"/>
      <c r="CP21" s="22" t="e">
        <f>VLOOKUP(CO21,'Controls (hide)'!$B$19:$C$21,2,FALSE)</f>
        <v>#N/A</v>
      </c>
      <c r="CQ21" s="31"/>
      <c r="CR21" s="36">
        <f t="shared" si="45"/>
        <v>6.1988756957053672</v>
      </c>
      <c r="CS21" s="40">
        <f t="shared" si="46"/>
        <v>1096240.6683170714</v>
      </c>
    </row>
    <row r="22" spans="7:99" s="22" customFormat="1" ht="15" customHeight="1" thickBot="1" x14ac:dyDescent="0.25">
      <c r="I22" s="31" t="s">
        <v>67</v>
      </c>
      <c r="J22" s="31" t="s">
        <v>23</v>
      </c>
      <c r="K22" s="31" t="s">
        <v>66</v>
      </c>
      <c r="L22" s="34" t="b">
        <f t="shared" si="16"/>
        <v>0</v>
      </c>
      <c r="M22" s="20" t="b">
        <v>1</v>
      </c>
      <c r="N22" s="31"/>
      <c r="O22" s="31"/>
      <c r="P22" s="31">
        <v>32479.16</v>
      </c>
      <c r="Q22" s="31">
        <v>50123.27</v>
      </c>
      <c r="R22" s="31"/>
      <c r="S22" s="31"/>
      <c r="T22" s="31"/>
      <c r="U22" s="31">
        <v>22048.09</v>
      </c>
      <c r="V22" s="31"/>
      <c r="W22" s="31"/>
      <c r="X22" s="31"/>
      <c r="Y22" s="31"/>
      <c r="Z22" s="40">
        <f t="shared" si="47"/>
        <v>104650.51999999999</v>
      </c>
      <c r="AA22" s="3"/>
      <c r="AB22" s="11">
        <f t="shared" si="17"/>
        <v>0</v>
      </c>
      <c r="AC22" s="11">
        <f t="shared" si="18"/>
        <v>0</v>
      </c>
      <c r="AD22" s="11">
        <f t="shared" si="19"/>
        <v>0</v>
      </c>
      <c r="AE22" s="11">
        <f t="shared" si="20"/>
        <v>0</v>
      </c>
      <c r="AF22" s="11">
        <f t="shared" si="21"/>
        <v>0</v>
      </c>
      <c r="AG22" s="11">
        <f t="shared" si="22"/>
        <v>0</v>
      </c>
      <c r="AH22" s="11">
        <f t="shared" si="23"/>
        <v>0</v>
      </c>
      <c r="AI22" s="11">
        <f t="shared" si="24"/>
        <v>0</v>
      </c>
      <c r="AJ22" s="11">
        <f t="shared" si="25"/>
        <v>0</v>
      </c>
      <c r="AK22" s="11">
        <f t="shared" si="26"/>
        <v>0</v>
      </c>
      <c r="AL22" s="11">
        <f t="shared" si="27"/>
        <v>0</v>
      </c>
      <c r="AM22" s="11">
        <f t="shared" si="28"/>
        <v>0</v>
      </c>
      <c r="AN22" s="40">
        <f t="shared" si="29"/>
        <v>0</v>
      </c>
      <c r="AO22" s="15" cm="1">
        <f t="array" ref="AO22">IFERROR(_xlfn.IFS($L22=TRUE,0,AO$16=FALSE,N22,$M22=TRUE,0),N22)</f>
        <v>0</v>
      </c>
      <c r="AP22" s="15" cm="1">
        <f t="array" ref="AP22">IFERROR(_xlfn.IFS($L22=TRUE,0,AP$16=FALSE,O22,$M22=TRUE,0),O22)</f>
        <v>0</v>
      </c>
      <c r="AQ22" s="15" cm="1">
        <f t="array" ref="AQ22">IFERROR(_xlfn.IFS($L22=TRUE,0,AQ$16=FALSE,P22,$M22=TRUE,0),P22)</f>
        <v>0</v>
      </c>
      <c r="AR22" s="15" cm="1">
        <f t="array" ref="AR22">IFERROR(_xlfn.IFS($L22=TRUE,0,AR$16=FALSE,Q22,$M22=TRUE,0),Q22)</f>
        <v>0</v>
      </c>
      <c r="AS22" s="15" cm="1">
        <f t="array" ref="AS22">IFERROR(_xlfn.IFS($L22=TRUE,0,AS$16=FALSE,R22,$M22=TRUE,0),R22)</f>
        <v>0</v>
      </c>
      <c r="AT22" s="15" cm="1">
        <f t="array" ref="AT22">IFERROR(_xlfn.IFS($L22=TRUE,0,AT$16=FALSE,S22,$M22=TRUE,0),S22)</f>
        <v>0</v>
      </c>
      <c r="AU22" s="15" cm="1">
        <f t="array" ref="AU22">IFERROR(_xlfn.IFS($L22=TRUE,0,AU$16=FALSE,T22,$M22=TRUE,0),T22)</f>
        <v>0</v>
      </c>
      <c r="AV22" s="15" cm="1">
        <f t="array" ref="AV22">IFERROR(_xlfn.IFS($L22=TRUE,0,AV$16=FALSE,U22,$M22=TRUE,0),U22)</f>
        <v>0</v>
      </c>
      <c r="AW22" s="15" cm="1">
        <f t="array" ref="AW22">IFERROR(_xlfn.IFS($L22=TRUE,0,AW$16=FALSE,V22,$M22=TRUE,0),V22)</f>
        <v>0</v>
      </c>
      <c r="AX22" s="15" cm="1">
        <f t="array" ref="AX22">IFERROR(_xlfn.IFS($L22=TRUE,0,AX$16=FALSE,W22,$M22=TRUE,0),W22)</f>
        <v>0</v>
      </c>
      <c r="AY22" s="15" cm="1">
        <f t="array" ref="AY22">IFERROR(_xlfn.IFS($L22=TRUE,0,AY$16=FALSE,X22,$M22=TRUE,0),X22)</f>
        <v>0</v>
      </c>
      <c r="AZ22" s="15" cm="1">
        <f t="array" ref="AZ22">IFERROR(_xlfn.IFS($L22=TRUE,0,AZ$16=FALSE,Y22,$M22=TRUE,0),Y22)</f>
        <v>0</v>
      </c>
      <c r="BA22" s="40">
        <f t="shared" si="30"/>
        <v>0</v>
      </c>
      <c r="BB22" s="15">
        <f t="shared" si="31"/>
        <v>0</v>
      </c>
      <c r="BC22" s="15">
        <f t="shared" si="32"/>
        <v>0</v>
      </c>
      <c r="BD22" s="15">
        <f t="shared" si="33"/>
        <v>32479.16</v>
      </c>
      <c r="BE22" s="15">
        <f t="shared" si="34"/>
        <v>50123.27</v>
      </c>
      <c r="BF22" s="15">
        <f t="shared" si="35"/>
        <v>0</v>
      </c>
      <c r="BG22" s="15">
        <f t="shared" si="36"/>
        <v>0</v>
      </c>
      <c r="BH22" s="15">
        <f t="shared" si="37"/>
        <v>0</v>
      </c>
      <c r="BI22" s="15">
        <f t="shared" si="38"/>
        <v>22048.09</v>
      </c>
      <c r="BJ22" s="15">
        <f t="shared" si="39"/>
        <v>0</v>
      </c>
      <c r="BK22" s="15">
        <f t="shared" si="40"/>
        <v>0</v>
      </c>
      <c r="BL22" s="15">
        <f t="shared" si="41"/>
        <v>0</v>
      </c>
      <c r="BM22" s="15">
        <f t="shared" si="42"/>
        <v>0</v>
      </c>
      <c r="BN22" s="15">
        <f t="shared" si="43"/>
        <v>104650.51999999999</v>
      </c>
      <c r="BO22" s="11" cm="1">
        <f t="array" ref="BO22">IFERROR(_xlfn.IFS(AND(BO$16=FALSE,$M22=FALSE),N22,(BO$16=FALSE),N22,($M22=FALSE),N22,(AND($M22,$L22)),AB22),N22)</f>
        <v>0</v>
      </c>
      <c r="BP22" s="11" cm="1">
        <f t="array" ref="BP22">IFERROR(_xlfn.IFS(AND(BP$16=FALSE,$M22=FALSE),O22,(BP$16=FALSE),O22,($M22=FALSE),O22,(AND($M22,$L22)),AC22),O22)</f>
        <v>0</v>
      </c>
      <c r="BQ22" s="11" cm="1">
        <f t="array" ref="BQ22">IFERROR(_xlfn.IFS(AND(BQ$16=FALSE,$M22=FALSE),P22,(BQ$16=FALSE),P22,($M22=FALSE),P22,(AND($M22,$L22)),AD22),P22)</f>
        <v>32479.16</v>
      </c>
      <c r="BR22" s="11" cm="1">
        <f t="array" ref="BR22">IFERROR(_xlfn.IFS(AND(BR$16=FALSE,$M22=FALSE),Q22,(BR$16=FALSE),Q22,($M22=FALSE),Q22,(AND($M22,$L22)),AE22),Q22)</f>
        <v>50123.27</v>
      </c>
      <c r="BS22" s="11" cm="1">
        <f t="array" ref="BS22">IFERROR(_xlfn.IFS(AND(BS$16=FALSE,$M22=FALSE),R22,(BS$16=FALSE),R22,($M22=FALSE),R22,(AND($M22,$L22)),AF22),R22)</f>
        <v>0</v>
      </c>
      <c r="BT22" s="11" cm="1">
        <f t="array" ref="BT22">IFERROR(_xlfn.IFS(AND(BT$16=FALSE,$M22=FALSE),S22,(BT$16=FALSE),S22,($M22=FALSE),S22,(AND($M22,$L22)),AG22),S22)</f>
        <v>0</v>
      </c>
      <c r="BU22" s="11" cm="1">
        <f t="array" ref="BU22">IFERROR(_xlfn.IFS(AND(BU$16=FALSE,$M22=FALSE),T22,(BU$16=FALSE),T22,($M22=FALSE),T22,(AND($M22,$L22)),AH22),T22)</f>
        <v>0</v>
      </c>
      <c r="BV22" s="11" cm="1">
        <f t="array" ref="BV22">IFERROR(_xlfn.IFS(AND(BV$16=FALSE,$M22=FALSE),U22,(BV$16=FALSE),U22,($M22=FALSE),U22,(AND($M22,$L22)),AI22),U22)</f>
        <v>22048.09</v>
      </c>
      <c r="BW22" s="11" cm="1">
        <f t="array" ref="BW22">IFERROR(_xlfn.IFS(AND(BW$16=FALSE,$M22=FALSE),V22,(BW$16=FALSE),V22,($M22=FALSE),V22,(AND($M22,$L22)),AJ22),V22)</f>
        <v>0</v>
      </c>
      <c r="BX22" s="11" cm="1">
        <f t="array" ref="BX22">IFERROR(_xlfn.IFS(AND(BX$16=FALSE,$M22=FALSE),W22,(BX$16=FALSE),W22,($M22=FALSE),W22,(AND($M22,$L22)),AK22),W22)</f>
        <v>0</v>
      </c>
      <c r="BY22" s="11" cm="1">
        <f t="array" ref="BY22">IFERROR(_xlfn.IFS(AND(BY$16=FALSE,$M22=FALSE),X22,(BY$16=FALSE),X22,($M22=FALSE),X22,(AND($M22,$L22)),AL22),X22)</f>
        <v>0</v>
      </c>
      <c r="BZ22" s="11" cm="1">
        <f t="array" ref="BZ22">IFERROR(_xlfn.IFS(AND(BZ$16=FALSE,$M22=FALSE),Y22,(BZ$16=FALSE),Y22,($M22=FALSE),Y22,(AND($M22,$L22)),AM22),Y22)</f>
        <v>0</v>
      </c>
      <c r="CA22" s="15">
        <f t="shared" si="44"/>
        <v>104650.51999999999</v>
      </c>
      <c r="CB22" s="63" cm="1">
        <f t="array" ref="CB22">IFERROR(
_xlfn.IFS(AND($L22,$M22),AB22,($M22=FALSE),N22,(CB$16=FALSE),N22,($M22=TRUE),MathOperator*N22),0)</f>
        <v>0</v>
      </c>
      <c r="CC22" s="63" cm="1">
        <f t="array" ref="CC22">IFERROR(
_xlfn.IFS(AND($L22,$M22),AC22,($M22=FALSE),O22,(CC$16=FALSE),O22,($M22=TRUE),MathOperator*O22),0)</f>
        <v>0</v>
      </c>
      <c r="CD22" s="63" cm="1">
        <f t="array" ref="CD22">IFERROR(
_xlfn.IFS(AND($L22,$M22),AD22,($M22=FALSE),P22,(CD$16=FALSE),P22,($M22=TRUE),MathOperator*P22),0)</f>
        <v>233813.43554092597</v>
      </c>
      <c r="CE22" s="63" cm="1">
        <f t="array" ref="CE22">IFERROR(
_xlfn.IFS(AND($L22,$M22),AE22,($M22=FALSE),Q22,(CE$16=FALSE),Q22,($M22=TRUE),MathOperator*Q22),0)</f>
        <v>360831.19019227801</v>
      </c>
      <c r="CF22" s="63" cm="1">
        <f t="array" ref="CF22">IFERROR(
_xlfn.IFS(AND($L22,$M22),AF22,($M22=FALSE),R22,(CF$16=FALSE),R22,($M22=TRUE),MathOperator*R22),0)</f>
        <v>0</v>
      </c>
      <c r="CG22" s="63" cm="1">
        <f t="array" ref="CG22">IFERROR(
_xlfn.IFS(AND($L22,$M22),AG22,($M22=FALSE),S22,(CG$16=FALSE),S22,($M22=TRUE),MathOperator*S22),0)</f>
        <v>0</v>
      </c>
      <c r="CH22" s="63" cm="1">
        <f t="array" ref="CH22">IFERROR(
_xlfn.IFS(AND($L22,$M22),AH22,($M22=FALSE),T22,(CH$16=FALSE),T22,($M22=TRUE),MathOperator*T22),0)</f>
        <v>0</v>
      </c>
      <c r="CI22" s="63" cm="1">
        <f t="array" ref="CI22">IFERROR(
_xlfn.IFS(AND($L22,$M22),AI22,($M22=FALSE),U22,(CI$16=FALSE),U22,($M22=TRUE),MathOperator*U22),0)</f>
        <v>158721.45923772457</v>
      </c>
      <c r="CJ22" s="63" cm="1">
        <f t="array" ref="CJ22">IFERROR(
_xlfn.IFS(AND($L22,$M22),AJ22,($M22=FALSE),V22,(CJ$16=FALSE),V22,($M22=TRUE),MathOperator*V22),0)</f>
        <v>0</v>
      </c>
      <c r="CK22" s="63" cm="1">
        <f t="array" ref="CK22">IFERROR(
_xlfn.IFS(AND($L22,$M22),AK22,($M22=FALSE),W22,(CK$16=FALSE),W22,($M22=TRUE),MathOperator*W22),0)</f>
        <v>0</v>
      </c>
      <c r="CL22" s="63" cm="1">
        <f t="array" ref="CL22">IFERROR(
_xlfn.IFS(AND($L22,$M22),AL22,($M22=FALSE),X22,(CL$16=FALSE),X22,($M22=TRUE),MathOperator*X22),0)</f>
        <v>0</v>
      </c>
      <c r="CM22" s="63" cm="1">
        <f t="array" ref="CM22">IFERROR(
_xlfn.IFS(AND($L22,$M22),AM22,($M22=FALSE),Y22,(CM$16=FALSE),Y22,($M22=TRUE),MathOperator*Y22),0)</f>
        <v>0</v>
      </c>
      <c r="CN22" s="40">
        <f t="shared" si="48"/>
        <v>753366.0849709285</v>
      </c>
      <c r="CO22" s="20"/>
      <c r="CP22" s="22" t="e">
        <f>VLOOKUP(CO22,'Controls (hide)'!$B$19:$C$21,2,FALSE)</f>
        <v>#N/A</v>
      </c>
      <c r="CQ22" s="31"/>
      <c r="CR22" s="36">
        <f t="shared" si="45"/>
        <v>6.1988756957053681</v>
      </c>
      <c r="CS22" s="40">
        <f t="shared" si="46"/>
        <v>648715.56497092848</v>
      </c>
    </row>
    <row r="23" spans="7:99" s="22" customFormat="1" ht="15" customHeight="1" thickBot="1" x14ac:dyDescent="0.25">
      <c r="I23" s="31"/>
      <c r="J23" s="31"/>
      <c r="K23" s="31"/>
      <c r="L23" s="34" t="b">
        <f t="shared" si="16"/>
        <v>0</v>
      </c>
      <c r="M23" s="20" t="b">
        <v>1</v>
      </c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40">
        <f t="shared" si="47"/>
        <v>0</v>
      </c>
      <c r="AA23" s="3"/>
      <c r="AB23" s="11">
        <f t="shared" si="17"/>
        <v>0</v>
      </c>
      <c r="AC23" s="11">
        <f t="shared" si="18"/>
        <v>0</v>
      </c>
      <c r="AD23" s="11">
        <f t="shared" si="19"/>
        <v>0</v>
      </c>
      <c r="AE23" s="11">
        <f t="shared" si="20"/>
        <v>0</v>
      </c>
      <c r="AF23" s="11">
        <f t="shared" si="21"/>
        <v>0</v>
      </c>
      <c r="AG23" s="11">
        <f t="shared" si="22"/>
        <v>0</v>
      </c>
      <c r="AH23" s="11">
        <f t="shared" si="23"/>
        <v>0</v>
      </c>
      <c r="AI23" s="11">
        <f t="shared" si="24"/>
        <v>0</v>
      </c>
      <c r="AJ23" s="11">
        <f t="shared" si="25"/>
        <v>0</v>
      </c>
      <c r="AK23" s="11">
        <f t="shared" si="26"/>
        <v>0</v>
      </c>
      <c r="AL23" s="11">
        <f t="shared" si="27"/>
        <v>0</v>
      </c>
      <c r="AM23" s="11">
        <f t="shared" si="28"/>
        <v>0</v>
      </c>
      <c r="AN23" s="40">
        <f t="shared" si="29"/>
        <v>0</v>
      </c>
      <c r="AO23" s="15" cm="1">
        <f t="array" ref="AO23">IFERROR(_xlfn.IFS($L23=TRUE,0,AO$16=FALSE,N23,$M23=TRUE,0),N23)</f>
        <v>0</v>
      </c>
      <c r="AP23" s="15" cm="1">
        <f t="array" ref="AP23">IFERROR(_xlfn.IFS($L23=TRUE,0,AP$16=FALSE,O23,$M23=TRUE,0),O23)</f>
        <v>0</v>
      </c>
      <c r="AQ23" s="15" cm="1">
        <f t="array" ref="AQ23">IFERROR(_xlfn.IFS($L23=TRUE,0,AQ$16=FALSE,P23,$M23=TRUE,0),P23)</f>
        <v>0</v>
      </c>
      <c r="AR23" s="15" cm="1">
        <f t="array" ref="AR23">IFERROR(_xlfn.IFS($L23=TRUE,0,AR$16=FALSE,Q23,$M23=TRUE,0),Q23)</f>
        <v>0</v>
      </c>
      <c r="AS23" s="15" cm="1">
        <f t="array" ref="AS23">IFERROR(_xlfn.IFS($L23=TRUE,0,AS$16=FALSE,R23,$M23=TRUE,0),R23)</f>
        <v>0</v>
      </c>
      <c r="AT23" s="15" cm="1">
        <f t="array" ref="AT23">IFERROR(_xlfn.IFS($L23=TRUE,0,AT$16=FALSE,S23,$M23=TRUE,0),S23)</f>
        <v>0</v>
      </c>
      <c r="AU23" s="15" cm="1">
        <f t="array" ref="AU23">IFERROR(_xlfn.IFS($L23=TRUE,0,AU$16=FALSE,T23,$M23=TRUE,0),T23)</f>
        <v>0</v>
      </c>
      <c r="AV23" s="15" cm="1">
        <f t="array" ref="AV23">IFERROR(_xlfn.IFS($L23=TRUE,0,AV$16=FALSE,U23,$M23=TRUE,0),U23)</f>
        <v>0</v>
      </c>
      <c r="AW23" s="15" cm="1">
        <f t="array" ref="AW23">IFERROR(_xlfn.IFS($L23=TRUE,0,AW$16=FALSE,V23,$M23=TRUE,0),V23)</f>
        <v>0</v>
      </c>
      <c r="AX23" s="15" cm="1">
        <f t="array" ref="AX23">IFERROR(_xlfn.IFS($L23=TRUE,0,AX$16=FALSE,W23,$M23=TRUE,0),W23)</f>
        <v>0</v>
      </c>
      <c r="AY23" s="15" cm="1">
        <f t="array" ref="AY23">IFERROR(_xlfn.IFS($L23=TRUE,0,AY$16=FALSE,X23,$M23=TRUE,0),X23)</f>
        <v>0</v>
      </c>
      <c r="AZ23" s="15" cm="1">
        <f t="array" ref="AZ23">IFERROR(_xlfn.IFS($L23=TRUE,0,AZ$16=FALSE,Y23,$M23=TRUE,0),Y23)</f>
        <v>0</v>
      </c>
      <c r="BA23" s="40">
        <f t="shared" si="30"/>
        <v>0</v>
      </c>
      <c r="BB23" s="15">
        <f t="shared" si="31"/>
        <v>0</v>
      </c>
      <c r="BC23" s="15">
        <f t="shared" si="32"/>
        <v>0</v>
      </c>
      <c r="BD23" s="15">
        <f t="shared" si="33"/>
        <v>0</v>
      </c>
      <c r="BE23" s="15">
        <f t="shared" si="34"/>
        <v>0</v>
      </c>
      <c r="BF23" s="15">
        <f t="shared" si="35"/>
        <v>0</v>
      </c>
      <c r="BG23" s="15">
        <f t="shared" si="36"/>
        <v>0</v>
      </c>
      <c r="BH23" s="15">
        <f t="shared" si="37"/>
        <v>0</v>
      </c>
      <c r="BI23" s="15">
        <f t="shared" si="38"/>
        <v>0</v>
      </c>
      <c r="BJ23" s="15">
        <f t="shared" si="39"/>
        <v>0</v>
      </c>
      <c r="BK23" s="15">
        <f t="shared" si="40"/>
        <v>0</v>
      </c>
      <c r="BL23" s="15">
        <f t="shared" si="41"/>
        <v>0</v>
      </c>
      <c r="BM23" s="15">
        <f t="shared" si="42"/>
        <v>0</v>
      </c>
      <c r="BN23" s="15">
        <f t="shared" si="43"/>
        <v>0</v>
      </c>
      <c r="BO23" s="11" cm="1">
        <f t="array" ref="BO23">IFERROR(_xlfn.IFS(AND(BO$16=FALSE,$M23=FALSE),N23,(BO$16=FALSE),N23,($M23=FALSE),N23,(AND($M23,$L23)),AB23),N23)</f>
        <v>0</v>
      </c>
      <c r="BP23" s="11" cm="1">
        <f t="array" ref="BP23">IFERROR(_xlfn.IFS(AND(BP$16=FALSE,$M23=FALSE),O23,(BP$16=FALSE),O23,($M23=FALSE),O23,(AND($M23,$L23)),AC23),O23)</f>
        <v>0</v>
      </c>
      <c r="BQ23" s="11" cm="1">
        <f t="array" ref="BQ23">IFERROR(_xlfn.IFS(AND(BQ$16=FALSE,$M23=FALSE),P23,(BQ$16=FALSE),P23,($M23=FALSE),P23,(AND($M23,$L23)),AD23),P23)</f>
        <v>0</v>
      </c>
      <c r="BR23" s="11" cm="1">
        <f t="array" ref="BR23">IFERROR(_xlfn.IFS(AND(BR$16=FALSE,$M23=FALSE),Q23,(BR$16=FALSE),Q23,($M23=FALSE),Q23,(AND($M23,$L23)),AE23),Q23)</f>
        <v>0</v>
      </c>
      <c r="BS23" s="11" cm="1">
        <f t="array" ref="BS23">IFERROR(_xlfn.IFS(AND(BS$16=FALSE,$M23=FALSE),R23,(BS$16=FALSE),R23,($M23=FALSE),R23,(AND($M23,$L23)),AF23),R23)</f>
        <v>0</v>
      </c>
      <c r="BT23" s="11" cm="1">
        <f t="array" ref="BT23">IFERROR(_xlfn.IFS(AND(BT$16=FALSE,$M23=FALSE),S23,(BT$16=FALSE),S23,($M23=FALSE),S23,(AND($M23,$L23)),AG23),S23)</f>
        <v>0</v>
      </c>
      <c r="BU23" s="11" cm="1">
        <f t="array" ref="BU23">IFERROR(_xlfn.IFS(AND(BU$16=FALSE,$M23=FALSE),T23,(BU$16=FALSE),T23,($M23=FALSE),T23,(AND($M23,$L23)),AH23),T23)</f>
        <v>0</v>
      </c>
      <c r="BV23" s="11" cm="1">
        <f t="array" ref="BV23">IFERROR(_xlfn.IFS(AND(BV$16=FALSE,$M23=FALSE),U23,(BV$16=FALSE),U23,($M23=FALSE),U23,(AND($M23,$L23)),AI23),U23)</f>
        <v>0</v>
      </c>
      <c r="BW23" s="11" cm="1">
        <f t="array" ref="BW23">IFERROR(_xlfn.IFS(AND(BW$16=FALSE,$M23=FALSE),V23,(BW$16=FALSE),V23,($M23=FALSE),V23,(AND($M23,$L23)),AJ23),V23)</f>
        <v>0</v>
      </c>
      <c r="BX23" s="11" cm="1">
        <f t="array" ref="BX23">IFERROR(_xlfn.IFS(AND(BX$16=FALSE,$M23=FALSE),W23,(BX$16=FALSE),W23,($M23=FALSE),W23,(AND($M23,$L23)),AK23),W23)</f>
        <v>0</v>
      </c>
      <c r="BY23" s="11" cm="1">
        <f t="array" ref="BY23">IFERROR(_xlfn.IFS(AND(BY$16=FALSE,$M23=FALSE),X23,(BY$16=FALSE),X23,($M23=FALSE),X23,(AND($M23,$L23)),AL23),X23)</f>
        <v>0</v>
      </c>
      <c r="BZ23" s="11" cm="1">
        <f t="array" ref="BZ23">IFERROR(_xlfn.IFS(AND(BZ$16=FALSE,$M23=FALSE),Y23,(BZ$16=FALSE),Y23,($M23=FALSE),Y23,(AND($M23,$L23)),AM23),Y23)</f>
        <v>0</v>
      </c>
      <c r="CA23" s="15">
        <f t="shared" si="44"/>
        <v>0</v>
      </c>
      <c r="CB23" s="63" cm="1">
        <f t="array" ref="CB23">IFERROR(
_xlfn.IFS(AND($L23,$M23),AB23,($M23=FALSE),N23,(CB$16=FALSE),N23,($M23=TRUE),MathOperator*N23),0)</f>
        <v>0</v>
      </c>
      <c r="CC23" s="63" cm="1">
        <f t="array" ref="CC23">IFERROR(
_xlfn.IFS(AND($L23,$M23),AC23,($M23=FALSE),O23,(CC$16=FALSE),O23,($M23=TRUE),MathOperator*O23),0)</f>
        <v>0</v>
      </c>
      <c r="CD23" s="63" cm="1">
        <f t="array" ref="CD23">IFERROR(
_xlfn.IFS(AND($L23,$M23),AD23,($M23=FALSE),P23,(CD$16=FALSE),P23,($M23=TRUE),MathOperator*P23),0)</f>
        <v>0</v>
      </c>
      <c r="CE23" s="63" cm="1">
        <f t="array" ref="CE23">IFERROR(
_xlfn.IFS(AND($L23,$M23),AE23,($M23=FALSE),Q23,(CE$16=FALSE),Q23,($M23=TRUE),MathOperator*Q23),0)</f>
        <v>0</v>
      </c>
      <c r="CF23" s="63" cm="1">
        <f t="array" ref="CF23">IFERROR(
_xlfn.IFS(AND($L23,$M23),AF23,($M23=FALSE),R23,(CF$16=FALSE),R23,($M23=TRUE),MathOperator*R23),0)</f>
        <v>0</v>
      </c>
      <c r="CG23" s="63" cm="1">
        <f t="array" ref="CG23">IFERROR(
_xlfn.IFS(AND($L23,$M23),AG23,($M23=FALSE),S23,(CG$16=FALSE),S23,($M23=TRUE),MathOperator*S23),0)</f>
        <v>0</v>
      </c>
      <c r="CH23" s="63" cm="1">
        <f t="array" ref="CH23">IFERROR(
_xlfn.IFS(AND($L23,$M23),AH23,($M23=FALSE),T23,(CH$16=FALSE),T23,($M23=TRUE),MathOperator*T23),0)</f>
        <v>0</v>
      </c>
      <c r="CI23" s="63" cm="1">
        <f t="array" ref="CI23">IFERROR(
_xlfn.IFS(AND($L23,$M23),AI23,($M23=FALSE),U23,(CI$16=FALSE),U23,($M23=TRUE),MathOperator*U23),0)</f>
        <v>0</v>
      </c>
      <c r="CJ23" s="63" cm="1">
        <f t="array" ref="CJ23">IFERROR(
_xlfn.IFS(AND($L23,$M23),AJ23,($M23=FALSE),V23,(CJ$16=FALSE),V23,($M23=TRUE),MathOperator*V23),0)</f>
        <v>0</v>
      </c>
      <c r="CK23" s="63" cm="1">
        <f t="array" ref="CK23">IFERROR(
_xlfn.IFS(AND($L23,$M23),AK23,($M23=FALSE),W23,(CK$16=FALSE),W23,($M23=TRUE),MathOperator*W23),0)</f>
        <v>0</v>
      </c>
      <c r="CL23" s="63" cm="1">
        <f t="array" ref="CL23">IFERROR(
_xlfn.IFS(AND($L23,$M23),AL23,($M23=FALSE),X23,(CL$16=FALSE),X23,($M23=TRUE),MathOperator*X23),0)</f>
        <v>0</v>
      </c>
      <c r="CM23" s="63" cm="1">
        <f t="array" ref="CM23">IFERROR(
_xlfn.IFS(AND($L23,$M23),AM23,($M23=FALSE),Y23,(CM$16=FALSE),Y23,($M23=TRUE),MathOperator*Y23),0)</f>
        <v>0</v>
      </c>
      <c r="CN23" s="40">
        <f t="shared" si="48"/>
        <v>0</v>
      </c>
      <c r="CO23" s="20"/>
      <c r="CP23" s="22" t="e">
        <f>VLOOKUP(CO23,'Controls (hide)'!$B$19:$C$21,2,FALSE)</f>
        <v>#N/A</v>
      </c>
      <c r="CQ23" s="31"/>
      <c r="CR23" s="36">
        <f t="shared" si="45"/>
        <v>0</v>
      </c>
      <c r="CS23" s="40">
        <f t="shared" si="46"/>
        <v>0</v>
      </c>
    </row>
    <row r="24" spans="7:99" s="22" customFormat="1" ht="15" customHeight="1" thickBot="1" x14ac:dyDescent="0.25">
      <c r="I24" s="31"/>
      <c r="J24" s="31"/>
      <c r="K24" s="31"/>
      <c r="L24" s="34" t="b">
        <f t="shared" si="16"/>
        <v>0</v>
      </c>
      <c r="M24" s="20" t="b">
        <v>1</v>
      </c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40">
        <f t="shared" si="47"/>
        <v>0</v>
      </c>
      <c r="AA24" s="3"/>
      <c r="AB24" s="11">
        <f t="shared" si="17"/>
        <v>0</v>
      </c>
      <c r="AC24" s="11">
        <f t="shared" si="18"/>
        <v>0</v>
      </c>
      <c r="AD24" s="11">
        <f t="shared" si="19"/>
        <v>0</v>
      </c>
      <c r="AE24" s="11">
        <f t="shared" si="20"/>
        <v>0</v>
      </c>
      <c r="AF24" s="11">
        <f t="shared" si="21"/>
        <v>0</v>
      </c>
      <c r="AG24" s="11">
        <f t="shared" si="22"/>
        <v>0</v>
      </c>
      <c r="AH24" s="11">
        <f t="shared" si="23"/>
        <v>0</v>
      </c>
      <c r="AI24" s="11">
        <f t="shared" si="24"/>
        <v>0</v>
      </c>
      <c r="AJ24" s="11">
        <f t="shared" si="25"/>
        <v>0</v>
      </c>
      <c r="AK24" s="11">
        <f t="shared" si="26"/>
        <v>0</v>
      </c>
      <c r="AL24" s="11">
        <f t="shared" si="27"/>
        <v>0</v>
      </c>
      <c r="AM24" s="11">
        <f t="shared" si="28"/>
        <v>0</v>
      </c>
      <c r="AN24" s="40">
        <f t="shared" si="29"/>
        <v>0</v>
      </c>
      <c r="AO24" s="15" cm="1">
        <f t="array" ref="AO24">IFERROR(_xlfn.IFS($L24=TRUE,0,AO$16=FALSE,N24,$M24=TRUE,0),N24)</f>
        <v>0</v>
      </c>
      <c r="AP24" s="15" cm="1">
        <f t="array" ref="AP24">IFERROR(_xlfn.IFS($L24=TRUE,0,AP$16=FALSE,O24,$M24=TRUE,0),O24)</f>
        <v>0</v>
      </c>
      <c r="AQ24" s="15" cm="1">
        <f t="array" ref="AQ24">IFERROR(_xlfn.IFS($L24=TRUE,0,AQ$16=FALSE,P24,$M24=TRUE,0),P24)</f>
        <v>0</v>
      </c>
      <c r="AR24" s="15" cm="1">
        <f t="array" ref="AR24">IFERROR(_xlfn.IFS($L24=TRUE,0,AR$16=FALSE,Q24,$M24=TRUE,0),Q24)</f>
        <v>0</v>
      </c>
      <c r="AS24" s="15" cm="1">
        <f t="array" ref="AS24">IFERROR(_xlfn.IFS($L24=TRUE,0,AS$16=FALSE,R24,$M24=TRUE,0),R24)</f>
        <v>0</v>
      </c>
      <c r="AT24" s="15" cm="1">
        <f t="array" ref="AT24">IFERROR(_xlfn.IFS($L24=TRUE,0,AT$16=FALSE,S24,$M24=TRUE,0),S24)</f>
        <v>0</v>
      </c>
      <c r="AU24" s="15" cm="1">
        <f t="array" ref="AU24">IFERROR(_xlfn.IFS($L24=TRUE,0,AU$16=FALSE,T24,$M24=TRUE,0),T24)</f>
        <v>0</v>
      </c>
      <c r="AV24" s="15" cm="1">
        <f t="array" ref="AV24">IFERROR(_xlfn.IFS($L24=TRUE,0,AV$16=FALSE,U24,$M24=TRUE,0),U24)</f>
        <v>0</v>
      </c>
      <c r="AW24" s="15" cm="1">
        <f t="array" ref="AW24">IFERROR(_xlfn.IFS($L24=TRUE,0,AW$16=FALSE,V24,$M24=TRUE,0),V24)</f>
        <v>0</v>
      </c>
      <c r="AX24" s="15" cm="1">
        <f t="array" ref="AX24">IFERROR(_xlfn.IFS($L24=TRUE,0,AX$16=FALSE,W24,$M24=TRUE,0),W24)</f>
        <v>0</v>
      </c>
      <c r="AY24" s="15" cm="1">
        <f t="array" ref="AY24">IFERROR(_xlfn.IFS($L24=TRUE,0,AY$16=FALSE,X24,$M24=TRUE,0),X24)</f>
        <v>0</v>
      </c>
      <c r="AZ24" s="15" cm="1">
        <f t="array" ref="AZ24">IFERROR(_xlfn.IFS($L24=TRUE,0,AZ$16=FALSE,Y24,$M24=TRUE,0),Y24)</f>
        <v>0</v>
      </c>
      <c r="BA24" s="40">
        <f t="shared" si="30"/>
        <v>0</v>
      </c>
      <c r="BB24" s="15">
        <f t="shared" si="31"/>
        <v>0</v>
      </c>
      <c r="BC24" s="15">
        <f t="shared" si="32"/>
        <v>0</v>
      </c>
      <c r="BD24" s="15">
        <f t="shared" si="33"/>
        <v>0</v>
      </c>
      <c r="BE24" s="15">
        <f t="shared" si="34"/>
        <v>0</v>
      </c>
      <c r="BF24" s="15">
        <f t="shared" si="35"/>
        <v>0</v>
      </c>
      <c r="BG24" s="15">
        <f t="shared" si="36"/>
        <v>0</v>
      </c>
      <c r="BH24" s="15">
        <f t="shared" si="37"/>
        <v>0</v>
      </c>
      <c r="BI24" s="15">
        <f t="shared" si="38"/>
        <v>0</v>
      </c>
      <c r="BJ24" s="15">
        <f t="shared" si="39"/>
        <v>0</v>
      </c>
      <c r="BK24" s="15">
        <f t="shared" si="40"/>
        <v>0</v>
      </c>
      <c r="BL24" s="15">
        <f t="shared" si="41"/>
        <v>0</v>
      </c>
      <c r="BM24" s="15">
        <f t="shared" si="42"/>
        <v>0</v>
      </c>
      <c r="BN24" s="15">
        <f t="shared" si="43"/>
        <v>0</v>
      </c>
      <c r="BO24" s="11" cm="1">
        <f t="array" ref="BO24">IFERROR(_xlfn.IFS(AND(BO$16=FALSE,$M24=FALSE),N24,(BO$16=FALSE),N24,($M24=FALSE),N24,(AND($M24,$L24)),AB24),N24)</f>
        <v>0</v>
      </c>
      <c r="BP24" s="11" cm="1">
        <f t="array" ref="BP24">IFERROR(_xlfn.IFS(AND(BP$16=FALSE,$M24=FALSE),O24,(BP$16=FALSE),O24,($M24=FALSE),O24,(AND($M24,$L24)),AC24),O24)</f>
        <v>0</v>
      </c>
      <c r="BQ24" s="11" cm="1">
        <f t="array" ref="BQ24">IFERROR(_xlfn.IFS(AND(BQ$16=FALSE,$M24=FALSE),P24,(BQ$16=FALSE),P24,($M24=FALSE),P24,(AND($M24,$L24)),AD24),P24)</f>
        <v>0</v>
      </c>
      <c r="BR24" s="11" cm="1">
        <f t="array" ref="BR24">IFERROR(_xlfn.IFS(AND(BR$16=FALSE,$M24=FALSE),Q24,(BR$16=FALSE),Q24,($M24=FALSE),Q24,(AND($M24,$L24)),AE24),Q24)</f>
        <v>0</v>
      </c>
      <c r="BS24" s="11" cm="1">
        <f t="array" ref="BS24">IFERROR(_xlfn.IFS(AND(BS$16=FALSE,$M24=FALSE),R24,(BS$16=FALSE),R24,($M24=FALSE),R24,(AND($M24,$L24)),AF24),R24)</f>
        <v>0</v>
      </c>
      <c r="BT24" s="11" cm="1">
        <f t="array" ref="BT24">IFERROR(_xlfn.IFS(AND(BT$16=FALSE,$M24=FALSE),S24,(BT$16=FALSE),S24,($M24=FALSE),S24,(AND($M24,$L24)),AG24),S24)</f>
        <v>0</v>
      </c>
      <c r="BU24" s="11" cm="1">
        <f t="array" ref="BU24">IFERROR(_xlfn.IFS(AND(BU$16=FALSE,$M24=FALSE),T24,(BU$16=FALSE),T24,($M24=FALSE),T24,(AND($M24,$L24)),AH24),T24)</f>
        <v>0</v>
      </c>
      <c r="BV24" s="11" cm="1">
        <f t="array" ref="BV24">IFERROR(_xlfn.IFS(AND(BV$16=FALSE,$M24=FALSE),U24,(BV$16=FALSE),U24,($M24=FALSE),U24,(AND($M24,$L24)),AI24),U24)</f>
        <v>0</v>
      </c>
      <c r="BW24" s="11" cm="1">
        <f t="array" ref="BW24">IFERROR(_xlfn.IFS(AND(BW$16=FALSE,$M24=FALSE),V24,(BW$16=FALSE),V24,($M24=FALSE),V24,(AND($M24,$L24)),AJ24),V24)</f>
        <v>0</v>
      </c>
      <c r="BX24" s="11" cm="1">
        <f t="array" ref="BX24">IFERROR(_xlfn.IFS(AND(BX$16=FALSE,$M24=FALSE),W24,(BX$16=FALSE),W24,($M24=FALSE),W24,(AND($M24,$L24)),AK24),W24)</f>
        <v>0</v>
      </c>
      <c r="BY24" s="11" cm="1">
        <f t="array" ref="BY24">IFERROR(_xlfn.IFS(AND(BY$16=FALSE,$M24=FALSE),X24,(BY$16=FALSE),X24,($M24=FALSE),X24,(AND($M24,$L24)),AL24),X24)</f>
        <v>0</v>
      </c>
      <c r="BZ24" s="11" cm="1">
        <f t="array" ref="BZ24">IFERROR(_xlfn.IFS(AND(BZ$16=FALSE,$M24=FALSE),Y24,(BZ$16=FALSE),Y24,($M24=FALSE),Y24,(AND($M24,$L24)),AM24),Y24)</f>
        <v>0</v>
      </c>
      <c r="CA24" s="15">
        <f t="shared" si="44"/>
        <v>0</v>
      </c>
      <c r="CB24" s="63" cm="1">
        <f t="array" ref="CB24">IFERROR(
_xlfn.IFS(AND($L24,$M24),AB24,($M24=FALSE),N24,(CB$16=FALSE),N24,($M24=TRUE),MathOperator*N24),0)</f>
        <v>0</v>
      </c>
      <c r="CC24" s="63" cm="1">
        <f t="array" ref="CC24">IFERROR(
_xlfn.IFS(AND($L24,$M24),AC24,($M24=FALSE),O24,(CC$16=FALSE),O24,($M24=TRUE),MathOperator*O24),0)</f>
        <v>0</v>
      </c>
      <c r="CD24" s="63" cm="1">
        <f t="array" ref="CD24">IFERROR(
_xlfn.IFS(AND($L24,$M24),AD24,($M24=FALSE),P24,(CD$16=FALSE),P24,($M24=TRUE),MathOperator*P24),0)</f>
        <v>0</v>
      </c>
      <c r="CE24" s="63" cm="1">
        <f t="array" ref="CE24">IFERROR(
_xlfn.IFS(AND($L24,$M24),AE24,($M24=FALSE),Q24,(CE$16=FALSE),Q24,($M24=TRUE),MathOperator*Q24),0)</f>
        <v>0</v>
      </c>
      <c r="CF24" s="63" cm="1">
        <f t="array" ref="CF24">IFERROR(
_xlfn.IFS(AND($L24,$M24),AF24,($M24=FALSE),R24,(CF$16=FALSE),R24,($M24=TRUE),MathOperator*R24),0)</f>
        <v>0</v>
      </c>
      <c r="CG24" s="63" cm="1">
        <f t="array" ref="CG24">IFERROR(
_xlfn.IFS(AND($L24,$M24),AG24,($M24=FALSE),S24,(CG$16=FALSE),S24,($M24=TRUE),MathOperator*S24),0)</f>
        <v>0</v>
      </c>
      <c r="CH24" s="63" cm="1">
        <f t="array" ref="CH24">IFERROR(
_xlfn.IFS(AND($L24,$M24),AH24,($M24=FALSE),T24,(CH$16=FALSE),T24,($M24=TRUE),MathOperator*T24),0)</f>
        <v>0</v>
      </c>
      <c r="CI24" s="63" cm="1">
        <f t="array" ref="CI24">IFERROR(
_xlfn.IFS(AND($L24,$M24),AI24,($M24=FALSE),U24,(CI$16=FALSE),U24,($M24=TRUE),MathOperator*U24),0)</f>
        <v>0</v>
      </c>
      <c r="CJ24" s="63" cm="1">
        <f t="array" ref="CJ24">IFERROR(
_xlfn.IFS(AND($L24,$M24),AJ24,($M24=FALSE),V24,(CJ$16=FALSE),V24,($M24=TRUE),MathOperator*V24),0)</f>
        <v>0</v>
      </c>
      <c r="CK24" s="63" cm="1">
        <f t="array" ref="CK24">IFERROR(
_xlfn.IFS(AND($L24,$M24),AK24,($M24=FALSE),W24,(CK$16=FALSE),W24,($M24=TRUE),MathOperator*W24),0)</f>
        <v>0</v>
      </c>
      <c r="CL24" s="63" cm="1">
        <f t="array" ref="CL24">IFERROR(
_xlfn.IFS(AND($L24,$M24),AL24,($M24=FALSE),X24,(CL$16=FALSE),X24,($M24=TRUE),MathOperator*X24),0)</f>
        <v>0</v>
      </c>
      <c r="CM24" s="63" cm="1">
        <f t="array" ref="CM24">IFERROR(
_xlfn.IFS(AND($L24,$M24),AM24,($M24=FALSE),Y24,(CM$16=FALSE),Y24,($M24=TRUE),MathOperator*Y24),0)</f>
        <v>0</v>
      </c>
      <c r="CN24" s="40">
        <f t="shared" si="48"/>
        <v>0</v>
      </c>
      <c r="CO24" s="20"/>
      <c r="CP24" s="22" t="e">
        <f>VLOOKUP(CO24,'Controls (hide)'!$B$19:$C$21,2,FALSE)</f>
        <v>#N/A</v>
      </c>
      <c r="CQ24" s="31"/>
      <c r="CR24" s="36">
        <f t="shared" si="45"/>
        <v>0</v>
      </c>
      <c r="CS24" s="40">
        <f t="shared" si="46"/>
        <v>0</v>
      </c>
    </row>
    <row r="25" spans="7:99" s="22" customFormat="1" ht="15" customHeight="1" thickBot="1" x14ac:dyDescent="0.25">
      <c r="I25" s="31"/>
      <c r="J25" s="31"/>
      <c r="K25" s="31"/>
      <c r="L25" s="34" t="b">
        <f t="shared" si="16"/>
        <v>0</v>
      </c>
      <c r="M25" s="20" t="b">
        <v>1</v>
      </c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40">
        <f t="shared" si="47"/>
        <v>0</v>
      </c>
      <c r="AA25" s="3"/>
      <c r="AB25" s="11">
        <f t="shared" si="17"/>
        <v>0</v>
      </c>
      <c r="AC25" s="11">
        <f t="shared" si="18"/>
        <v>0</v>
      </c>
      <c r="AD25" s="11">
        <f t="shared" si="19"/>
        <v>0</v>
      </c>
      <c r="AE25" s="11">
        <f t="shared" si="20"/>
        <v>0</v>
      </c>
      <c r="AF25" s="11">
        <f t="shared" si="21"/>
        <v>0</v>
      </c>
      <c r="AG25" s="11">
        <f t="shared" si="22"/>
        <v>0</v>
      </c>
      <c r="AH25" s="11">
        <f t="shared" si="23"/>
        <v>0</v>
      </c>
      <c r="AI25" s="11">
        <f t="shared" si="24"/>
        <v>0</v>
      </c>
      <c r="AJ25" s="11">
        <f t="shared" si="25"/>
        <v>0</v>
      </c>
      <c r="AK25" s="11">
        <f t="shared" si="26"/>
        <v>0</v>
      </c>
      <c r="AL25" s="11">
        <f t="shared" si="27"/>
        <v>0</v>
      </c>
      <c r="AM25" s="11">
        <f t="shared" si="28"/>
        <v>0</v>
      </c>
      <c r="AN25" s="40">
        <f t="shared" si="29"/>
        <v>0</v>
      </c>
      <c r="AO25" s="15" cm="1">
        <f t="array" ref="AO25">IFERROR(_xlfn.IFS($L25=TRUE,0,AO$16=FALSE,N25,$M25=TRUE,0),N25)</f>
        <v>0</v>
      </c>
      <c r="AP25" s="15" cm="1">
        <f t="array" ref="AP25">IFERROR(_xlfn.IFS($L25=TRUE,0,AP$16=FALSE,O25,$M25=TRUE,0),O25)</f>
        <v>0</v>
      </c>
      <c r="AQ25" s="15" cm="1">
        <f t="array" ref="AQ25">IFERROR(_xlfn.IFS($L25=TRUE,0,AQ$16=FALSE,P25,$M25=TRUE,0),P25)</f>
        <v>0</v>
      </c>
      <c r="AR25" s="15" cm="1">
        <f t="array" ref="AR25">IFERROR(_xlfn.IFS($L25=TRUE,0,AR$16=FALSE,Q25,$M25=TRUE,0),Q25)</f>
        <v>0</v>
      </c>
      <c r="AS25" s="15" cm="1">
        <f t="array" ref="AS25">IFERROR(_xlfn.IFS($L25=TRUE,0,AS$16=FALSE,R25,$M25=TRUE,0),R25)</f>
        <v>0</v>
      </c>
      <c r="AT25" s="15" cm="1">
        <f t="array" ref="AT25">IFERROR(_xlfn.IFS($L25=TRUE,0,AT$16=FALSE,S25,$M25=TRUE,0),S25)</f>
        <v>0</v>
      </c>
      <c r="AU25" s="15" cm="1">
        <f t="array" ref="AU25">IFERROR(_xlfn.IFS($L25=TRUE,0,AU$16=FALSE,T25,$M25=TRUE,0),T25)</f>
        <v>0</v>
      </c>
      <c r="AV25" s="15" cm="1">
        <f t="array" ref="AV25">IFERROR(_xlfn.IFS($L25=TRUE,0,AV$16=FALSE,U25,$M25=TRUE,0),U25)</f>
        <v>0</v>
      </c>
      <c r="AW25" s="15" cm="1">
        <f t="array" ref="AW25">IFERROR(_xlfn.IFS($L25=TRUE,0,AW$16=FALSE,V25,$M25=TRUE,0),V25)</f>
        <v>0</v>
      </c>
      <c r="AX25" s="15" cm="1">
        <f t="array" ref="AX25">IFERROR(_xlfn.IFS($L25=TRUE,0,AX$16=FALSE,W25,$M25=TRUE,0),W25)</f>
        <v>0</v>
      </c>
      <c r="AY25" s="15" cm="1">
        <f t="array" ref="AY25">IFERROR(_xlfn.IFS($L25=TRUE,0,AY$16=FALSE,X25,$M25=TRUE,0),X25)</f>
        <v>0</v>
      </c>
      <c r="AZ25" s="15" cm="1">
        <f t="array" ref="AZ25">IFERROR(_xlfn.IFS($L25=TRUE,0,AZ$16=FALSE,Y25,$M25=TRUE,0),Y25)</f>
        <v>0</v>
      </c>
      <c r="BA25" s="40">
        <f t="shared" si="30"/>
        <v>0</v>
      </c>
      <c r="BB25" s="15">
        <f t="shared" si="31"/>
        <v>0</v>
      </c>
      <c r="BC25" s="15">
        <f t="shared" si="32"/>
        <v>0</v>
      </c>
      <c r="BD25" s="15">
        <f t="shared" si="33"/>
        <v>0</v>
      </c>
      <c r="BE25" s="15">
        <f t="shared" si="34"/>
        <v>0</v>
      </c>
      <c r="BF25" s="15">
        <f t="shared" si="35"/>
        <v>0</v>
      </c>
      <c r="BG25" s="15">
        <f t="shared" si="36"/>
        <v>0</v>
      </c>
      <c r="BH25" s="15">
        <f t="shared" si="37"/>
        <v>0</v>
      </c>
      <c r="BI25" s="15">
        <f t="shared" si="38"/>
        <v>0</v>
      </c>
      <c r="BJ25" s="15">
        <f t="shared" si="39"/>
        <v>0</v>
      </c>
      <c r="BK25" s="15">
        <f t="shared" si="40"/>
        <v>0</v>
      </c>
      <c r="BL25" s="15">
        <f t="shared" si="41"/>
        <v>0</v>
      </c>
      <c r="BM25" s="15">
        <f t="shared" si="42"/>
        <v>0</v>
      </c>
      <c r="BN25" s="15">
        <f t="shared" si="43"/>
        <v>0</v>
      </c>
      <c r="BO25" s="11" cm="1">
        <f t="array" ref="BO25">IFERROR(_xlfn.IFS(AND(BO$16=FALSE,$M25=FALSE),N25,(BO$16=FALSE),N25,($M25=FALSE),N25,(AND($M25,$L25)),AB25),N25)</f>
        <v>0</v>
      </c>
      <c r="BP25" s="11" cm="1">
        <f t="array" ref="BP25">IFERROR(_xlfn.IFS(AND(BP$16=FALSE,$M25=FALSE),O25,(BP$16=FALSE),O25,($M25=FALSE),O25,(AND($M25,$L25)),AC25),O25)</f>
        <v>0</v>
      </c>
      <c r="BQ25" s="11" cm="1">
        <f t="array" ref="BQ25">IFERROR(_xlfn.IFS(AND(BQ$16=FALSE,$M25=FALSE),P25,(BQ$16=FALSE),P25,($M25=FALSE),P25,(AND($M25,$L25)),AD25),P25)</f>
        <v>0</v>
      </c>
      <c r="BR25" s="11" cm="1">
        <f t="array" ref="BR25">IFERROR(_xlfn.IFS(AND(BR$16=FALSE,$M25=FALSE),Q25,(BR$16=FALSE),Q25,($M25=FALSE),Q25,(AND($M25,$L25)),AE25),Q25)</f>
        <v>0</v>
      </c>
      <c r="BS25" s="11" cm="1">
        <f t="array" ref="BS25">IFERROR(_xlfn.IFS(AND(BS$16=FALSE,$M25=FALSE),R25,(BS$16=FALSE),R25,($M25=FALSE),R25,(AND($M25,$L25)),AF25),R25)</f>
        <v>0</v>
      </c>
      <c r="BT25" s="11" cm="1">
        <f t="array" ref="BT25">IFERROR(_xlfn.IFS(AND(BT$16=FALSE,$M25=FALSE),S25,(BT$16=FALSE),S25,($M25=FALSE),S25,(AND($M25,$L25)),AG25),S25)</f>
        <v>0</v>
      </c>
      <c r="BU25" s="11" cm="1">
        <f t="array" ref="BU25">IFERROR(_xlfn.IFS(AND(BU$16=FALSE,$M25=FALSE),T25,(BU$16=FALSE),T25,($M25=FALSE),T25,(AND($M25,$L25)),AH25),T25)</f>
        <v>0</v>
      </c>
      <c r="BV25" s="11" cm="1">
        <f t="array" ref="BV25">IFERROR(_xlfn.IFS(AND(BV$16=FALSE,$M25=FALSE),U25,(BV$16=FALSE),U25,($M25=FALSE),U25,(AND($M25,$L25)),AI25),U25)</f>
        <v>0</v>
      </c>
      <c r="BW25" s="11" cm="1">
        <f t="array" ref="BW25">IFERROR(_xlfn.IFS(AND(BW$16=FALSE,$M25=FALSE),V25,(BW$16=FALSE),V25,($M25=FALSE),V25,(AND($M25,$L25)),AJ25),V25)</f>
        <v>0</v>
      </c>
      <c r="BX25" s="11" cm="1">
        <f t="array" ref="BX25">IFERROR(_xlfn.IFS(AND(BX$16=FALSE,$M25=FALSE),W25,(BX$16=FALSE),W25,($M25=FALSE),W25,(AND($M25,$L25)),AK25),W25)</f>
        <v>0</v>
      </c>
      <c r="BY25" s="11" cm="1">
        <f t="array" ref="BY25">IFERROR(_xlfn.IFS(AND(BY$16=FALSE,$M25=FALSE),X25,(BY$16=FALSE),X25,($M25=FALSE),X25,(AND($M25,$L25)),AL25),X25)</f>
        <v>0</v>
      </c>
      <c r="BZ25" s="11" cm="1">
        <f t="array" ref="BZ25">IFERROR(_xlfn.IFS(AND(BZ$16=FALSE,$M25=FALSE),Y25,(BZ$16=FALSE),Y25,($M25=FALSE),Y25,(AND($M25,$L25)),AM25),Y25)</f>
        <v>0</v>
      </c>
      <c r="CA25" s="15">
        <f t="shared" si="44"/>
        <v>0</v>
      </c>
      <c r="CB25" s="63" cm="1">
        <f t="array" ref="CB25">IFERROR(
_xlfn.IFS(AND($L25,$M25),AB25,($M25=FALSE),N25,(CB$16=FALSE),N25,($M25=TRUE),MathOperator*N25),0)</f>
        <v>0</v>
      </c>
      <c r="CC25" s="63" cm="1">
        <f t="array" ref="CC25">IFERROR(
_xlfn.IFS(AND($L25,$M25),AC25,($M25=FALSE),O25,(CC$16=FALSE),O25,($M25=TRUE),MathOperator*O25),0)</f>
        <v>0</v>
      </c>
      <c r="CD25" s="63" cm="1">
        <f t="array" ref="CD25">IFERROR(
_xlfn.IFS(AND($L25,$M25),AD25,($M25=FALSE),P25,(CD$16=FALSE),P25,($M25=TRUE),MathOperator*P25),0)</f>
        <v>0</v>
      </c>
      <c r="CE25" s="63" cm="1">
        <f t="array" ref="CE25">IFERROR(
_xlfn.IFS(AND($L25,$M25),AE25,($M25=FALSE),Q25,(CE$16=FALSE),Q25,($M25=TRUE),MathOperator*Q25),0)</f>
        <v>0</v>
      </c>
      <c r="CF25" s="63" cm="1">
        <f t="array" ref="CF25">IFERROR(
_xlfn.IFS(AND($L25,$M25),AF25,($M25=FALSE),R25,(CF$16=FALSE),R25,($M25=TRUE),MathOperator*R25),0)</f>
        <v>0</v>
      </c>
      <c r="CG25" s="63" cm="1">
        <f t="array" ref="CG25">IFERROR(
_xlfn.IFS(AND($L25,$M25),AG25,($M25=FALSE),S25,(CG$16=FALSE),S25,($M25=TRUE),MathOperator*S25),0)</f>
        <v>0</v>
      </c>
      <c r="CH25" s="63" cm="1">
        <f t="array" ref="CH25">IFERROR(
_xlfn.IFS(AND($L25,$M25),AH25,($M25=FALSE),T25,(CH$16=FALSE),T25,($M25=TRUE),MathOperator*T25),0)</f>
        <v>0</v>
      </c>
      <c r="CI25" s="63" cm="1">
        <f t="array" ref="CI25">IFERROR(
_xlfn.IFS(AND($L25,$M25),AI25,($M25=FALSE),U25,(CI$16=FALSE),U25,($M25=TRUE),MathOperator*U25),0)</f>
        <v>0</v>
      </c>
      <c r="CJ25" s="63" cm="1">
        <f t="array" ref="CJ25">IFERROR(
_xlfn.IFS(AND($L25,$M25),AJ25,($M25=FALSE),V25,(CJ$16=FALSE),V25,($M25=TRUE),MathOperator*V25),0)</f>
        <v>0</v>
      </c>
      <c r="CK25" s="63" cm="1">
        <f t="array" ref="CK25">IFERROR(
_xlfn.IFS(AND($L25,$M25),AK25,($M25=FALSE),W25,(CK$16=FALSE),W25,($M25=TRUE),MathOperator*W25),0)</f>
        <v>0</v>
      </c>
      <c r="CL25" s="63" cm="1">
        <f t="array" ref="CL25">IFERROR(
_xlfn.IFS(AND($L25,$M25),AL25,($M25=FALSE),X25,(CL$16=FALSE),X25,($M25=TRUE),MathOperator*X25),0)</f>
        <v>0</v>
      </c>
      <c r="CM25" s="63" cm="1">
        <f t="array" ref="CM25">IFERROR(
_xlfn.IFS(AND($L25,$M25),AM25,($M25=FALSE),Y25,(CM$16=FALSE),Y25,($M25=TRUE),MathOperator*Y25),0)</f>
        <v>0</v>
      </c>
      <c r="CN25" s="40">
        <f t="shared" si="48"/>
        <v>0</v>
      </c>
      <c r="CO25" s="20"/>
      <c r="CP25" s="22" t="e">
        <f>VLOOKUP(CO25,'Controls (hide)'!$B$19:$C$21,2,FALSE)</f>
        <v>#N/A</v>
      </c>
      <c r="CQ25" s="31"/>
      <c r="CR25" s="36">
        <f t="shared" si="45"/>
        <v>0</v>
      </c>
      <c r="CS25" s="40">
        <f t="shared" si="46"/>
        <v>0</v>
      </c>
    </row>
    <row r="26" spans="7:99" s="22" customFormat="1" ht="15" customHeight="1" thickBot="1" x14ac:dyDescent="0.25">
      <c r="I26" s="31"/>
      <c r="J26" s="31"/>
      <c r="K26" s="31"/>
      <c r="L26" s="34" t="b">
        <f t="shared" si="16"/>
        <v>0</v>
      </c>
      <c r="M26" s="20" t="b">
        <v>1</v>
      </c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40">
        <f t="shared" si="47"/>
        <v>0</v>
      </c>
      <c r="AA26" s="3"/>
      <c r="AB26" s="11">
        <f t="shared" si="17"/>
        <v>0</v>
      </c>
      <c r="AC26" s="11">
        <f t="shared" si="18"/>
        <v>0</v>
      </c>
      <c r="AD26" s="11">
        <f t="shared" si="19"/>
        <v>0</v>
      </c>
      <c r="AE26" s="11">
        <f t="shared" si="20"/>
        <v>0</v>
      </c>
      <c r="AF26" s="11">
        <f t="shared" si="21"/>
        <v>0</v>
      </c>
      <c r="AG26" s="11">
        <f t="shared" si="22"/>
        <v>0</v>
      </c>
      <c r="AH26" s="11">
        <f t="shared" si="23"/>
        <v>0</v>
      </c>
      <c r="AI26" s="11">
        <f t="shared" si="24"/>
        <v>0</v>
      </c>
      <c r="AJ26" s="11">
        <f t="shared" si="25"/>
        <v>0</v>
      </c>
      <c r="AK26" s="11">
        <f t="shared" si="26"/>
        <v>0</v>
      </c>
      <c r="AL26" s="11">
        <f t="shared" si="27"/>
        <v>0</v>
      </c>
      <c r="AM26" s="11">
        <f t="shared" si="28"/>
        <v>0</v>
      </c>
      <c r="AN26" s="40">
        <f t="shared" si="29"/>
        <v>0</v>
      </c>
      <c r="AO26" s="15" cm="1">
        <f t="array" ref="AO26">IFERROR(_xlfn.IFS($L26=TRUE,0,AO$16=FALSE,N26,$M26=TRUE,0),N26)</f>
        <v>0</v>
      </c>
      <c r="AP26" s="15" cm="1">
        <f t="array" ref="AP26">IFERROR(_xlfn.IFS($L26=TRUE,0,AP$16=FALSE,O26,$M26=TRUE,0),O26)</f>
        <v>0</v>
      </c>
      <c r="AQ26" s="15" cm="1">
        <f t="array" ref="AQ26">IFERROR(_xlfn.IFS($L26=TRUE,0,AQ$16=FALSE,P26,$M26=TRUE,0),P26)</f>
        <v>0</v>
      </c>
      <c r="AR26" s="15" cm="1">
        <f t="array" ref="AR26">IFERROR(_xlfn.IFS($L26=TRUE,0,AR$16=FALSE,Q26,$M26=TRUE,0),Q26)</f>
        <v>0</v>
      </c>
      <c r="AS26" s="15" cm="1">
        <f t="array" ref="AS26">IFERROR(_xlfn.IFS($L26=TRUE,0,AS$16=FALSE,R26,$M26=TRUE,0),R26)</f>
        <v>0</v>
      </c>
      <c r="AT26" s="15" cm="1">
        <f t="array" ref="AT26">IFERROR(_xlfn.IFS($L26=TRUE,0,AT$16=FALSE,S26,$M26=TRUE,0),S26)</f>
        <v>0</v>
      </c>
      <c r="AU26" s="15" cm="1">
        <f t="array" ref="AU26">IFERROR(_xlfn.IFS($L26=TRUE,0,AU$16=FALSE,T26,$M26=TRUE,0),T26)</f>
        <v>0</v>
      </c>
      <c r="AV26" s="15" cm="1">
        <f t="array" ref="AV26">IFERROR(_xlfn.IFS($L26=TRUE,0,AV$16=FALSE,U26,$M26=TRUE,0),U26)</f>
        <v>0</v>
      </c>
      <c r="AW26" s="15" cm="1">
        <f t="array" ref="AW26">IFERROR(_xlfn.IFS($L26=TRUE,0,AW$16=FALSE,V26,$M26=TRUE,0),V26)</f>
        <v>0</v>
      </c>
      <c r="AX26" s="15" cm="1">
        <f t="array" ref="AX26">IFERROR(_xlfn.IFS($L26=TRUE,0,AX$16=FALSE,W26,$M26=TRUE,0),W26)</f>
        <v>0</v>
      </c>
      <c r="AY26" s="15" cm="1">
        <f t="array" ref="AY26">IFERROR(_xlfn.IFS($L26=TRUE,0,AY$16=FALSE,X26,$M26=TRUE,0),X26)</f>
        <v>0</v>
      </c>
      <c r="AZ26" s="15" cm="1">
        <f t="array" ref="AZ26">IFERROR(_xlfn.IFS($L26=TRUE,0,AZ$16=FALSE,Y26,$M26=TRUE,0),Y26)</f>
        <v>0</v>
      </c>
      <c r="BA26" s="40">
        <f t="shared" si="30"/>
        <v>0</v>
      </c>
      <c r="BB26" s="15">
        <f t="shared" si="31"/>
        <v>0</v>
      </c>
      <c r="BC26" s="15">
        <f t="shared" si="32"/>
        <v>0</v>
      </c>
      <c r="BD26" s="15">
        <f t="shared" si="33"/>
        <v>0</v>
      </c>
      <c r="BE26" s="15">
        <f t="shared" si="34"/>
        <v>0</v>
      </c>
      <c r="BF26" s="15">
        <f t="shared" si="35"/>
        <v>0</v>
      </c>
      <c r="BG26" s="15">
        <f t="shared" si="36"/>
        <v>0</v>
      </c>
      <c r="BH26" s="15">
        <f t="shared" si="37"/>
        <v>0</v>
      </c>
      <c r="BI26" s="15">
        <f t="shared" si="38"/>
        <v>0</v>
      </c>
      <c r="BJ26" s="15">
        <f t="shared" si="39"/>
        <v>0</v>
      </c>
      <c r="BK26" s="15">
        <f t="shared" si="40"/>
        <v>0</v>
      </c>
      <c r="BL26" s="15">
        <f t="shared" si="41"/>
        <v>0</v>
      </c>
      <c r="BM26" s="15">
        <f t="shared" si="42"/>
        <v>0</v>
      </c>
      <c r="BN26" s="15">
        <f t="shared" si="43"/>
        <v>0</v>
      </c>
      <c r="BO26" s="11" cm="1">
        <f t="array" ref="BO26">IFERROR(_xlfn.IFS(AND(BO$16=FALSE,$M26=FALSE),N26,(BO$16=FALSE),N26,($M26=FALSE),N26,(AND($M26,$L26)),AB26),N26)</f>
        <v>0</v>
      </c>
      <c r="BP26" s="11" cm="1">
        <f t="array" ref="BP26">IFERROR(_xlfn.IFS(AND(BP$16=FALSE,$M26=FALSE),O26,(BP$16=FALSE),O26,($M26=FALSE),O26,(AND($M26,$L26)),AC26),O26)</f>
        <v>0</v>
      </c>
      <c r="BQ26" s="11" cm="1">
        <f t="array" ref="BQ26">IFERROR(_xlfn.IFS(AND(BQ$16=FALSE,$M26=FALSE),P26,(BQ$16=FALSE),P26,($M26=FALSE),P26,(AND($M26,$L26)),AD26),P26)</f>
        <v>0</v>
      </c>
      <c r="BR26" s="11" cm="1">
        <f t="array" ref="BR26">IFERROR(_xlfn.IFS(AND(BR$16=FALSE,$M26=FALSE),Q26,(BR$16=FALSE),Q26,($M26=FALSE),Q26,(AND($M26,$L26)),AE26),Q26)</f>
        <v>0</v>
      </c>
      <c r="BS26" s="11" cm="1">
        <f t="array" ref="BS26">IFERROR(_xlfn.IFS(AND(BS$16=FALSE,$M26=FALSE),R26,(BS$16=FALSE),R26,($M26=FALSE),R26,(AND($M26,$L26)),AF26),R26)</f>
        <v>0</v>
      </c>
      <c r="BT26" s="11" cm="1">
        <f t="array" ref="BT26">IFERROR(_xlfn.IFS(AND(BT$16=FALSE,$M26=FALSE),S26,(BT$16=FALSE),S26,($M26=FALSE),S26,(AND($M26,$L26)),AG26),S26)</f>
        <v>0</v>
      </c>
      <c r="BU26" s="11" cm="1">
        <f t="array" ref="BU26">IFERROR(_xlfn.IFS(AND(BU$16=FALSE,$M26=FALSE),T26,(BU$16=FALSE),T26,($M26=FALSE),T26,(AND($M26,$L26)),AH26),T26)</f>
        <v>0</v>
      </c>
      <c r="BV26" s="11" cm="1">
        <f t="array" ref="BV26">IFERROR(_xlfn.IFS(AND(BV$16=FALSE,$M26=FALSE),U26,(BV$16=FALSE),U26,($M26=FALSE),U26,(AND($M26,$L26)),AI26),U26)</f>
        <v>0</v>
      </c>
      <c r="BW26" s="11" cm="1">
        <f t="array" ref="BW26">IFERROR(_xlfn.IFS(AND(BW$16=FALSE,$M26=FALSE),V26,(BW$16=FALSE),V26,($M26=FALSE),V26,(AND($M26,$L26)),AJ26),V26)</f>
        <v>0</v>
      </c>
      <c r="BX26" s="11" cm="1">
        <f t="array" ref="BX26">IFERROR(_xlfn.IFS(AND(BX$16=FALSE,$M26=FALSE),W26,(BX$16=FALSE),W26,($M26=FALSE),W26,(AND($M26,$L26)),AK26),W26)</f>
        <v>0</v>
      </c>
      <c r="BY26" s="11" cm="1">
        <f t="array" ref="BY26">IFERROR(_xlfn.IFS(AND(BY$16=FALSE,$M26=FALSE),X26,(BY$16=FALSE),X26,($M26=FALSE),X26,(AND($M26,$L26)),AL26),X26)</f>
        <v>0</v>
      </c>
      <c r="BZ26" s="11" cm="1">
        <f t="array" ref="BZ26">IFERROR(_xlfn.IFS(AND(BZ$16=FALSE,$M26=FALSE),Y26,(BZ$16=FALSE),Y26,($M26=FALSE),Y26,(AND($M26,$L26)),AM26),Y26)</f>
        <v>0</v>
      </c>
      <c r="CA26" s="15">
        <f t="shared" si="44"/>
        <v>0</v>
      </c>
      <c r="CB26" s="63" cm="1">
        <f t="array" ref="CB26">IFERROR(
_xlfn.IFS(AND($L26,$M26),AB26,($M26=FALSE),N26,(CB$16=FALSE),N26,($M26=TRUE),MathOperator*N26),0)</f>
        <v>0</v>
      </c>
      <c r="CC26" s="63" cm="1">
        <f t="array" ref="CC26">IFERROR(
_xlfn.IFS(AND($L26,$M26),AC26,($M26=FALSE),O26,(CC$16=FALSE),O26,($M26=TRUE),MathOperator*O26),0)</f>
        <v>0</v>
      </c>
      <c r="CD26" s="63" cm="1">
        <f t="array" ref="CD26">IFERROR(
_xlfn.IFS(AND($L26,$M26),AD26,($M26=FALSE),P26,(CD$16=FALSE),P26,($M26=TRUE),MathOperator*P26),0)</f>
        <v>0</v>
      </c>
      <c r="CE26" s="63" cm="1">
        <f t="array" ref="CE26">IFERROR(
_xlfn.IFS(AND($L26,$M26),AE26,($M26=FALSE),Q26,(CE$16=FALSE),Q26,($M26=TRUE),MathOperator*Q26),0)</f>
        <v>0</v>
      </c>
      <c r="CF26" s="63" cm="1">
        <f t="array" ref="CF26">IFERROR(
_xlfn.IFS(AND($L26,$M26),AF26,($M26=FALSE),R26,(CF$16=FALSE),R26,($M26=TRUE),MathOperator*R26),0)</f>
        <v>0</v>
      </c>
      <c r="CG26" s="63" cm="1">
        <f t="array" ref="CG26">IFERROR(
_xlfn.IFS(AND($L26,$M26),AG26,($M26=FALSE),S26,(CG$16=FALSE),S26,($M26=TRUE),MathOperator*S26),0)</f>
        <v>0</v>
      </c>
      <c r="CH26" s="63" cm="1">
        <f t="array" ref="CH26">IFERROR(
_xlfn.IFS(AND($L26,$M26),AH26,($M26=FALSE),T26,(CH$16=FALSE),T26,($M26=TRUE),MathOperator*T26),0)</f>
        <v>0</v>
      </c>
      <c r="CI26" s="63" cm="1">
        <f t="array" ref="CI26">IFERROR(
_xlfn.IFS(AND($L26,$M26),AI26,($M26=FALSE),U26,(CI$16=FALSE),U26,($M26=TRUE),MathOperator*U26),0)</f>
        <v>0</v>
      </c>
      <c r="CJ26" s="63" cm="1">
        <f t="array" ref="CJ26">IFERROR(
_xlfn.IFS(AND($L26,$M26),AJ26,($M26=FALSE),V26,(CJ$16=FALSE),V26,($M26=TRUE),MathOperator*V26),0)</f>
        <v>0</v>
      </c>
      <c r="CK26" s="63" cm="1">
        <f t="array" ref="CK26">IFERROR(
_xlfn.IFS(AND($L26,$M26),AK26,($M26=FALSE),W26,(CK$16=FALSE),W26,($M26=TRUE),MathOperator*W26),0)</f>
        <v>0</v>
      </c>
      <c r="CL26" s="63" cm="1">
        <f t="array" ref="CL26">IFERROR(
_xlfn.IFS(AND($L26,$M26),AL26,($M26=FALSE),X26,(CL$16=FALSE),X26,($M26=TRUE),MathOperator*X26),0)</f>
        <v>0</v>
      </c>
      <c r="CM26" s="63" cm="1">
        <f t="array" ref="CM26">IFERROR(
_xlfn.IFS(AND($L26,$M26),AM26,($M26=FALSE),Y26,(CM$16=FALSE),Y26,($M26=TRUE),MathOperator*Y26),0)</f>
        <v>0</v>
      </c>
      <c r="CN26" s="40">
        <f t="shared" si="48"/>
        <v>0</v>
      </c>
      <c r="CO26" s="20"/>
      <c r="CP26" s="22" t="e">
        <f>VLOOKUP(CO26,'Controls (hide)'!$B$19:$C$21,2,FALSE)</f>
        <v>#N/A</v>
      </c>
      <c r="CQ26" s="31"/>
      <c r="CR26" s="36">
        <f t="shared" si="45"/>
        <v>0</v>
      </c>
      <c r="CS26" s="40">
        <f t="shared" si="46"/>
        <v>0</v>
      </c>
    </row>
    <row r="27" spans="7:99" s="22" customFormat="1" ht="15" customHeight="1" thickBot="1" x14ac:dyDescent="0.25">
      <c r="I27" s="31"/>
      <c r="J27" s="31"/>
      <c r="K27" s="31"/>
      <c r="L27" s="34" t="b">
        <f t="shared" si="16"/>
        <v>0</v>
      </c>
      <c r="M27" s="20" t="b">
        <v>1</v>
      </c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40">
        <f t="shared" si="47"/>
        <v>0</v>
      </c>
      <c r="AA27" s="3"/>
      <c r="AB27" s="11">
        <f t="shared" si="17"/>
        <v>0</v>
      </c>
      <c r="AC27" s="11">
        <f t="shared" si="18"/>
        <v>0</v>
      </c>
      <c r="AD27" s="11">
        <f t="shared" si="19"/>
        <v>0</v>
      </c>
      <c r="AE27" s="11">
        <f t="shared" si="20"/>
        <v>0</v>
      </c>
      <c r="AF27" s="11">
        <f t="shared" si="21"/>
        <v>0</v>
      </c>
      <c r="AG27" s="11">
        <f t="shared" si="22"/>
        <v>0</v>
      </c>
      <c r="AH27" s="11">
        <f t="shared" si="23"/>
        <v>0</v>
      </c>
      <c r="AI27" s="11">
        <f t="shared" si="24"/>
        <v>0</v>
      </c>
      <c r="AJ27" s="11">
        <f t="shared" si="25"/>
        <v>0</v>
      </c>
      <c r="AK27" s="11">
        <f t="shared" si="26"/>
        <v>0</v>
      </c>
      <c r="AL27" s="11">
        <f t="shared" si="27"/>
        <v>0</v>
      </c>
      <c r="AM27" s="11">
        <f t="shared" si="28"/>
        <v>0</v>
      </c>
      <c r="AN27" s="40">
        <f t="shared" si="29"/>
        <v>0</v>
      </c>
      <c r="AO27" s="15" cm="1">
        <f t="array" ref="AO27">IFERROR(_xlfn.IFS($L27=TRUE,0,AO$16=FALSE,N27,$M27=TRUE,0),N27)</f>
        <v>0</v>
      </c>
      <c r="AP27" s="15" cm="1">
        <f t="array" ref="AP27">IFERROR(_xlfn.IFS($L27=TRUE,0,AP$16=FALSE,O27,$M27=TRUE,0),O27)</f>
        <v>0</v>
      </c>
      <c r="AQ27" s="15" cm="1">
        <f t="array" ref="AQ27">IFERROR(_xlfn.IFS($L27=TRUE,0,AQ$16=FALSE,P27,$M27=TRUE,0),P27)</f>
        <v>0</v>
      </c>
      <c r="AR27" s="15" cm="1">
        <f t="array" ref="AR27">IFERROR(_xlfn.IFS($L27=TRUE,0,AR$16=FALSE,Q27,$M27=TRUE,0),Q27)</f>
        <v>0</v>
      </c>
      <c r="AS27" s="15" cm="1">
        <f t="array" ref="AS27">IFERROR(_xlfn.IFS($L27=TRUE,0,AS$16=FALSE,R27,$M27=TRUE,0),R27)</f>
        <v>0</v>
      </c>
      <c r="AT27" s="15" cm="1">
        <f t="array" ref="AT27">IFERROR(_xlfn.IFS($L27=TRUE,0,AT$16=FALSE,S27,$M27=TRUE,0),S27)</f>
        <v>0</v>
      </c>
      <c r="AU27" s="15" cm="1">
        <f t="array" ref="AU27">IFERROR(_xlfn.IFS($L27=TRUE,0,AU$16=FALSE,T27,$M27=TRUE,0),T27)</f>
        <v>0</v>
      </c>
      <c r="AV27" s="15" cm="1">
        <f t="array" ref="AV27">IFERROR(_xlfn.IFS($L27=TRUE,0,AV$16=FALSE,U27,$M27=TRUE,0),U27)</f>
        <v>0</v>
      </c>
      <c r="AW27" s="15" cm="1">
        <f t="array" ref="AW27">IFERROR(_xlfn.IFS($L27=TRUE,0,AW$16=FALSE,V27,$M27=TRUE,0),V27)</f>
        <v>0</v>
      </c>
      <c r="AX27" s="15" cm="1">
        <f t="array" ref="AX27">IFERROR(_xlfn.IFS($L27=TRUE,0,AX$16=FALSE,W27,$M27=TRUE,0),W27)</f>
        <v>0</v>
      </c>
      <c r="AY27" s="15" cm="1">
        <f t="array" ref="AY27">IFERROR(_xlfn.IFS($L27=TRUE,0,AY$16=FALSE,X27,$M27=TRUE,0),X27)</f>
        <v>0</v>
      </c>
      <c r="AZ27" s="15" cm="1">
        <f t="array" ref="AZ27">IFERROR(_xlfn.IFS($L27=TRUE,0,AZ$16=FALSE,Y27,$M27=TRUE,0),Y27)</f>
        <v>0</v>
      </c>
      <c r="BA27" s="40">
        <f t="shared" si="30"/>
        <v>0</v>
      </c>
      <c r="BB27" s="15">
        <f t="shared" si="31"/>
        <v>0</v>
      </c>
      <c r="BC27" s="15">
        <f t="shared" si="32"/>
        <v>0</v>
      </c>
      <c r="BD27" s="15">
        <f t="shared" si="33"/>
        <v>0</v>
      </c>
      <c r="BE27" s="15">
        <f t="shared" si="34"/>
        <v>0</v>
      </c>
      <c r="BF27" s="15">
        <f t="shared" si="35"/>
        <v>0</v>
      </c>
      <c r="BG27" s="15">
        <f t="shared" si="36"/>
        <v>0</v>
      </c>
      <c r="BH27" s="15">
        <f t="shared" si="37"/>
        <v>0</v>
      </c>
      <c r="BI27" s="15">
        <f t="shared" si="38"/>
        <v>0</v>
      </c>
      <c r="BJ27" s="15">
        <f t="shared" si="39"/>
        <v>0</v>
      </c>
      <c r="BK27" s="15">
        <f t="shared" si="40"/>
        <v>0</v>
      </c>
      <c r="BL27" s="15">
        <f t="shared" si="41"/>
        <v>0</v>
      </c>
      <c r="BM27" s="15">
        <f t="shared" si="42"/>
        <v>0</v>
      </c>
      <c r="BN27" s="15">
        <f t="shared" si="43"/>
        <v>0</v>
      </c>
      <c r="BO27" s="11" cm="1">
        <f t="array" ref="BO27">IFERROR(_xlfn.IFS(AND(BO$16=FALSE,$M27=FALSE),N27,(BO$16=FALSE),N27,($M27=FALSE),N27,(AND($M27,$L27)),AB27),N27)</f>
        <v>0</v>
      </c>
      <c r="BP27" s="11" cm="1">
        <f t="array" ref="BP27">IFERROR(_xlfn.IFS(AND(BP$16=FALSE,$M27=FALSE),O27,(BP$16=FALSE),O27,($M27=FALSE),O27,(AND($M27,$L27)),AC27),O27)</f>
        <v>0</v>
      </c>
      <c r="BQ27" s="11" cm="1">
        <f t="array" ref="BQ27">IFERROR(_xlfn.IFS(AND(BQ$16=FALSE,$M27=FALSE),P27,(BQ$16=FALSE),P27,($M27=FALSE),P27,(AND($M27,$L27)),AD27),P27)</f>
        <v>0</v>
      </c>
      <c r="BR27" s="11" cm="1">
        <f t="array" ref="BR27">IFERROR(_xlfn.IFS(AND(BR$16=FALSE,$M27=FALSE),Q27,(BR$16=FALSE),Q27,($M27=FALSE),Q27,(AND($M27,$L27)),AE27),Q27)</f>
        <v>0</v>
      </c>
      <c r="BS27" s="11" cm="1">
        <f t="array" ref="BS27">IFERROR(_xlfn.IFS(AND(BS$16=FALSE,$M27=FALSE),R27,(BS$16=FALSE),R27,($M27=FALSE),R27,(AND($M27,$L27)),AF27),R27)</f>
        <v>0</v>
      </c>
      <c r="BT27" s="11" cm="1">
        <f t="array" ref="BT27">IFERROR(_xlfn.IFS(AND(BT$16=FALSE,$M27=FALSE),S27,(BT$16=FALSE),S27,($M27=FALSE),S27,(AND($M27,$L27)),AG27),S27)</f>
        <v>0</v>
      </c>
      <c r="BU27" s="11" cm="1">
        <f t="array" ref="BU27">IFERROR(_xlfn.IFS(AND(BU$16=FALSE,$M27=FALSE),T27,(BU$16=FALSE),T27,($M27=FALSE),T27,(AND($M27,$L27)),AH27),T27)</f>
        <v>0</v>
      </c>
      <c r="BV27" s="11" cm="1">
        <f t="array" ref="BV27">IFERROR(_xlfn.IFS(AND(BV$16=FALSE,$M27=FALSE),U27,(BV$16=FALSE),U27,($M27=FALSE),U27,(AND($M27,$L27)),AI27),U27)</f>
        <v>0</v>
      </c>
      <c r="BW27" s="11" cm="1">
        <f t="array" ref="BW27">IFERROR(_xlfn.IFS(AND(BW$16=FALSE,$M27=FALSE),V27,(BW$16=FALSE),V27,($M27=FALSE),V27,(AND($M27,$L27)),AJ27),V27)</f>
        <v>0</v>
      </c>
      <c r="BX27" s="11" cm="1">
        <f t="array" ref="BX27">IFERROR(_xlfn.IFS(AND(BX$16=FALSE,$M27=FALSE),W27,(BX$16=FALSE),W27,($M27=FALSE),W27,(AND($M27,$L27)),AK27),W27)</f>
        <v>0</v>
      </c>
      <c r="BY27" s="11" cm="1">
        <f t="array" ref="BY27">IFERROR(_xlfn.IFS(AND(BY$16=FALSE,$M27=FALSE),X27,(BY$16=FALSE),X27,($M27=FALSE),X27,(AND($M27,$L27)),AL27),X27)</f>
        <v>0</v>
      </c>
      <c r="BZ27" s="11" cm="1">
        <f t="array" ref="BZ27">IFERROR(_xlfn.IFS(AND(BZ$16=FALSE,$M27=FALSE),Y27,(BZ$16=FALSE),Y27,($M27=FALSE),Y27,(AND($M27,$L27)),AM27),Y27)</f>
        <v>0</v>
      </c>
      <c r="CA27" s="15">
        <f t="shared" si="44"/>
        <v>0</v>
      </c>
      <c r="CB27" s="63" cm="1">
        <f t="array" ref="CB27">IFERROR(
_xlfn.IFS(AND($L27,$M27),AB27,($M27=FALSE),N27,(CB$16=FALSE),N27,($M27=TRUE),MathOperator*N27),0)</f>
        <v>0</v>
      </c>
      <c r="CC27" s="63" cm="1">
        <f t="array" ref="CC27">IFERROR(
_xlfn.IFS(AND($L27,$M27),AC27,($M27=FALSE),O27,(CC$16=FALSE),O27,($M27=TRUE),MathOperator*O27),0)</f>
        <v>0</v>
      </c>
      <c r="CD27" s="63" cm="1">
        <f t="array" ref="CD27">IFERROR(
_xlfn.IFS(AND($L27,$M27),AD27,($M27=FALSE),P27,(CD$16=FALSE),P27,($M27=TRUE),MathOperator*P27),0)</f>
        <v>0</v>
      </c>
      <c r="CE27" s="63" cm="1">
        <f t="array" ref="CE27">IFERROR(
_xlfn.IFS(AND($L27,$M27),AE27,($M27=FALSE),Q27,(CE$16=FALSE),Q27,($M27=TRUE),MathOperator*Q27),0)</f>
        <v>0</v>
      </c>
      <c r="CF27" s="63" cm="1">
        <f t="array" ref="CF27">IFERROR(
_xlfn.IFS(AND($L27,$M27),AF27,($M27=FALSE),R27,(CF$16=FALSE),R27,($M27=TRUE),MathOperator*R27),0)</f>
        <v>0</v>
      </c>
      <c r="CG27" s="63" cm="1">
        <f t="array" ref="CG27">IFERROR(
_xlfn.IFS(AND($L27,$M27),AG27,($M27=FALSE),S27,(CG$16=FALSE),S27,($M27=TRUE),MathOperator*S27),0)</f>
        <v>0</v>
      </c>
      <c r="CH27" s="63" cm="1">
        <f t="array" ref="CH27">IFERROR(
_xlfn.IFS(AND($L27,$M27),AH27,($M27=FALSE),T27,(CH$16=FALSE),T27,($M27=TRUE),MathOperator*T27),0)</f>
        <v>0</v>
      </c>
      <c r="CI27" s="63" cm="1">
        <f t="array" ref="CI27">IFERROR(
_xlfn.IFS(AND($L27,$M27),AI27,($M27=FALSE),U27,(CI$16=FALSE),U27,($M27=TRUE),MathOperator*U27),0)</f>
        <v>0</v>
      </c>
      <c r="CJ27" s="63" cm="1">
        <f t="array" ref="CJ27">IFERROR(
_xlfn.IFS(AND($L27,$M27),AJ27,($M27=FALSE),V27,(CJ$16=FALSE),V27,($M27=TRUE),MathOperator*V27),0)</f>
        <v>0</v>
      </c>
      <c r="CK27" s="63" cm="1">
        <f t="array" ref="CK27">IFERROR(
_xlfn.IFS(AND($L27,$M27),AK27,($M27=FALSE),W27,(CK$16=FALSE),W27,($M27=TRUE),MathOperator*W27),0)</f>
        <v>0</v>
      </c>
      <c r="CL27" s="63" cm="1">
        <f t="array" ref="CL27">IFERROR(
_xlfn.IFS(AND($L27,$M27),AL27,($M27=FALSE),X27,(CL$16=FALSE),X27,($M27=TRUE),MathOperator*X27),0)</f>
        <v>0</v>
      </c>
      <c r="CM27" s="63" cm="1">
        <f t="array" ref="CM27">IFERROR(
_xlfn.IFS(AND($L27,$M27),AM27,($M27=FALSE),Y27,(CM$16=FALSE),Y27,($M27=TRUE),MathOperator*Y27),0)</f>
        <v>0</v>
      </c>
      <c r="CN27" s="40">
        <f t="shared" si="48"/>
        <v>0</v>
      </c>
      <c r="CO27" s="20"/>
      <c r="CP27" s="22" t="e">
        <f>VLOOKUP(CO27,'Controls (hide)'!$B$19:$C$21,2,FALSE)</f>
        <v>#N/A</v>
      </c>
      <c r="CQ27" s="31"/>
      <c r="CR27" s="36">
        <f t="shared" si="45"/>
        <v>0</v>
      </c>
      <c r="CS27" s="40">
        <f t="shared" si="46"/>
        <v>0</v>
      </c>
    </row>
    <row r="28" spans="7:99" s="22" customFormat="1" ht="15" customHeight="1" thickBot="1" x14ac:dyDescent="0.25">
      <c r="I28" s="31"/>
      <c r="J28" s="31"/>
      <c r="K28" s="31"/>
      <c r="L28" s="34" t="b">
        <f t="shared" si="16"/>
        <v>0</v>
      </c>
      <c r="M28" s="20" t="b">
        <v>1</v>
      </c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40">
        <f t="shared" si="47"/>
        <v>0</v>
      </c>
      <c r="AA28" s="3"/>
      <c r="AB28" s="11">
        <f t="shared" si="17"/>
        <v>0</v>
      </c>
      <c r="AC28" s="11">
        <f t="shared" si="18"/>
        <v>0</v>
      </c>
      <c r="AD28" s="11">
        <f t="shared" si="19"/>
        <v>0</v>
      </c>
      <c r="AE28" s="11">
        <f t="shared" si="20"/>
        <v>0</v>
      </c>
      <c r="AF28" s="11">
        <f t="shared" si="21"/>
        <v>0</v>
      </c>
      <c r="AG28" s="11">
        <f t="shared" si="22"/>
        <v>0</v>
      </c>
      <c r="AH28" s="11">
        <f t="shared" si="23"/>
        <v>0</v>
      </c>
      <c r="AI28" s="11">
        <f t="shared" si="24"/>
        <v>0</v>
      </c>
      <c r="AJ28" s="11">
        <f t="shared" si="25"/>
        <v>0</v>
      </c>
      <c r="AK28" s="11">
        <f t="shared" si="26"/>
        <v>0</v>
      </c>
      <c r="AL28" s="11">
        <f t="shared" si="27"/>
        <v>0</v>
      </c>
      <c r="AM28" s="11">
        <f t="shared" si="28"/>
        <v>0</v>
      </c>
      <c r="AN28" s="40">
        <f t="shared" si="29"/>
        <v>0</v>
      </c>
      <c r="AO28" s="15" cm="1">
        <f t="array" ref="AO28">IFERROR(_xlfn.IFS($L28=TRUE,0,AO$16=FALSE,N28,$M28=TRUE,0),N28)</f>
        <v>0</v>
      </c>
      <c r="AP28" s="15" cm="1">
        <f t="array" ref="AP28">IFERROR(_xlfn.IFS($L28=TRUE,0,AP$16=FALSE,O28,$M28=TRUE,0),O28)</f>
        <v>0</v>
      </c>
      <c r="AQ28" s="15" cm="1">
        <f t="array" ref="AQ28">IFERROR(_xlfn.IFS($L28=TRUE,0,AQ$16=FALSE,P28,$M28=TRUE,0),P28)</f>
        <v>0</v>
      </c>
      <c r="AR28" s="15" cm="1">
        <f t="array" ref="AR28">IFERROR(_xlfn.IFS($L28=TRUE,0,AR$16=FALSE,Q28,$M28=TRUE,0),Q28)</f>
        <v>0</v>
      </c>
      <c r="AS28" s="15" cm="1">
        <f t="array" ref="AS28">IFERROR(_xlfn.IFS($L28=TRUE,0,AS$16=FALSE,R28,$M28=TRUE,0),R28)</f>
        <v>0</v>
      </c>
      <c r="AT28" s="15" cm="1">
        <f t="array" ref="AT28">IFERROR(_xlfn.IFS($L28=TRUE,0,AT$16=FALSE,S28,$M28=TRUE,0),S28)</f>
        <v>0</v>
      </c>
      <c r="AU28" s="15" cm="1">
        <f t="array" ref="AU28">IFERROR(_xlfn.IFS($L28=TRUE,0,AU$16=FALSE,T28,$M28=TRUE,0),T28)</f>
        <v>0</v>
      </c>
      <c r="AV28" s="15" cm="1">
        <f t="array" ref="AV28">IFERROR(_xlfn.IFS($L28=TRUE,0,AV$16=FALSE,U28,$M28=TRUE,0),U28)</f>
        <v>0</v>
      </c>
      <c r="AW28" s="15" cm="1">
        <f t="array" ref="AW28">IFERROR(_xlfn.IFS($L28=TRUE,0,AW$16=FALSE,V28,$M28=TRUE,0),V28)</f>
        <v>0</v>
      </c>
      <c r="AX28" s="15" cm="1">
        <f t="array" ref="AX28">IFERROR(_xlfn.IFS($L28=TRUE,0,AX$16=FALSE,W28,$M28=TRUE,0),W28)</f>
        <v>0</v>
      </c>
      <c r="AY28" s="15" cm="1">
        <f t="array" ref="AY28">IFERROR(_xlfn.IFS($L28=TRUE,0,AY$16=FALSE,X28,$M28=TRUE,0),X28)</f>
        <v>0</v>
      </c>
      <c r="AZ28" s="15" cm="1">
        <f t="array" ref="AZ28">IFERROR(_xlfn.IFS($L28=TRUE,0,AZ$16=FALSE,Y28,$M28=TRUE,0),Y28)</f>
        <v>0</v>
      </c>
      <c r="BA28" s="40">
        <f t="shared" si="30"/>
        <v>0</v>
      </c>
      <c r="BB28" s="15">
        <f t="shared" si="31"/>
        <v>0</v>
      </c>
      <c r="BC28" s="15">
        <f t="shared" si="32"/>
        <v>0</v>
      </c>
      <c r="BD28" s="15">
        <f t="shared" si="33"/>
        <v>0</v>
      </c>
      <c r="BE28" s="15">
        <f t="shared" si="34"/>
        <v>0</v>
      </c>
      <c r="BF28" s="15">
        <f t="shared" si="35"/>
        <v>0</v>
      </c>
      <c r="BG28" s="15">
        <f t="shared" si="36"/>
        <v>0</v>
      </c>
      <c r="BH28" s="15">
        <f t="shared" si="37"/>
        <v>0</v>
      </c>
      <c r="BI28" s="15">
        <f t="shared" si="38"/>
        <v>0</v>
      </c>
      <c r="BJ28" s="15">
        <f t="shared" si="39"/>
        <v>0</v>
      </c>
      <c r="BK28" s="15">
        <f t="shared" si="40"/>
        <v>0</v>
      </c>
      <c r="BL28" s="15">
        <f t="shared" si="41"/>
        <v>0</v>
      </c>
      <c r="BM28" s="15">
        <f t="shared" si="42"/>
        <v>0</v>
      </c>
      <c r="BN28" s="15">
        <f t="shared" si="43"/>
        <v>0</v>
      </c>
      <c r="BO28" s="11" cm="1">
        <f t="array" ref="BO28">IFERROR(_xlfn.IFS(AND(BO$16=FALSE,$M28=FALSE),N28,(BO$16=FALSE),N28,($M28=FALSE),N28,(AND($M28,$L28)),AB28),N28)</f>
        <v>0</v>
      </c>
      <c r="BP28" s="11" cm="1">
        <f t="array" ref="BP28">IFERROR(_xlfn.IFS(AND(BP$16=FALSE,$M28=FALSE),O28,(BP$16=FALSE),O28,($M28=FALSE),O28,(AND($M28,$L28)),AC28),O28)</f>
        <v>0</v>
      </c>
      <c r="BQ28" s="11" cm="1">
        <f t="array" ref="BQ28">IFERROR(_xlfn.IFS(AND(BQ$16=FALSE,$M28=FALSE),P28,(BQ$16=FALSE),P28,($M28=FALSE),P28,(AND($M28,$L28)),AD28),P28)</f>
        <v>0</v>
      </c>
      <c r="BR28" s="11" cm="1">
        <f t="array" ref="BR28">IFERROR(_xlfn.IFS(AND(BR$16=FALSE,$M28=FALSE),Q28,(BR$16=FALSE),Q28,($M28=FALSE),Q28,(AND($M28,$L28)),AE28),Q28)</f>
        <v>0</v>
      </c>
      <c r="BS28" s="11" cm="1">
        <f t="array" ref="BS28">IFERROR(_xlfn.IFS(AND(BS$16=FALSE,$M28=FALSE),R28,(BS$16=FALSE),R28,($M28=FALSE),R28,(AND($M28,$L28)),AF28),R28)</f>
        <v>0</v>
      </c>
      <c r="BT28" s="11" cm="1">
        <f t="array" ref="BT28">IFERROR(_xlfn.IFS(AND(BT$16=FALSE,$M28=FALSE),S28,(BT$16=FALSE),S28,($M28=FALSE),S28,(AND($M28,$L28)),AG28),S28)</f>
        <v>0</v>
      </c>
      <c r="BU28" s="11" cm="1">
        <f t="array" ref="BU28">IFERROR(_xlfn.IFS(AND(BU$16=FALSE,$M28=FALSE),T28,(BU$16=FALSE),T28,($M28=FALSE),T28,(AND($M28,$L28)),AH28),T28)</f>
        <v>0</v>
      </c>
      <c r="BV28" s="11" cm="1">
        <f t="array" ref="BV28">IFERROR(_xlfn.IFS(AND(BV$16=FALSE,$M28=FALSE),U28,(BV$16=FALSE),U28,($M28=FALSE),U28,(AND($M28,$L28)),AI28),U28)</f>
        <v>0</v>
      </c>
      <c r="BW28" s="11" cm="1">
        <f t="array" ref="BW28">IFERROR(_xlfn.IFS(AND(BW$16=FALSE,$M28=FALSE),V28,(BW$16=FALSE),V28,($M28=FALSE),V28,(AND($M28,$L28)),AJ28),V28)</f>
        <v>0</v>
      </c>
      <c r="BX28" s="11" cm="1">
        <f t="array" ref="BX28">IFERROR(_xlfn.IFS(AND(BX$16=FALSE,$M28=FALSE),W28,(BX$16=FALSE),W28,($M28=FALSE),W28,(AND($M28,$L28)),AK28),W28)</f>
        <v>0</v>
      </c>
      <c r="BY28" s="11" cm="1">
        <f t="array" ref="BY28">IFERROR(_xlfn.IFS(AND(BY$16=FALSE,$M28=FALSE),X28,(BY$16=FALSE),X28,($M28=FALSE),X28,(AND($M28,$L28)),AL28),X28)</f>
        <v>0</v>
      </c>
      <c r="BZ28" s="11" cm="1">
        <f t="array" ref="BZ28">IFERROR(_xlfn.IFS(AND(BZ$16=FALSE,$M28=FALSE),Y28,(BZ$16=FALSE),Y28,($M28=FALSE),Y28,(AND($M28,$L28)),AM28),Y28)</f>
        <v>0</v>
      </c>
      <c r="CA28" s="15">
        <f t="shared" si="44"/>
        <v>0</v>
      </c>
      <c r="CB28" s="63" cm="1">
        <f t="array" ref="CB28">IFERROR(
_xlfn.IFS(AND($L28,$M28),AB28,($M28=FALSE),N28,(CB$16=FALSE),N28,($M28=TRUE),MathOperator*N28),0)</f>
        <v>0</v>
      </c>
      <c r="CC28" s="63" cm="1">
        <f t="array" ref="CC28">IFERROR(
_xlfn.IFS(AND($L28,$M28),AC28,($M28=FALSE),O28,(CC$16=FALSE),O28,($M28=TRUE),MathOperator*O28),0)</f>
        <v>0</v>
      </c>
      <c r="CD28" s="63" cm="1">
        <f t="array" ref="CD28">IFERROR(
_xlfn.IFS(AND($L28,$M28),AD28,($M28=FALSE),P28,(CD$16=FALSE),P28,($M28=TRUE),MathOperator*P28),0)</f>
        <v>0</v>
      </c>
      <c r="CE28" s="63" cm="1">
        <f t="array" ref="CE28">IFERROR(
_xlfn.IFS(AND($L28,$M28),AE28,($M28=FALSE),Q28,(CE$16=FALSE),Q28,($M28=TRUE),MathOperator*Q28),0)</f>
        <v>0</v>
      </c>
      <c r="CF28" s="63" cm="1">
        <f t="array" ref="CF28">IFERROR(
_xlfn.IFS(AND($L28,$M28),AF28,($M28=FALSE),R28,(CF$16=FALSE),R28,($M28=TRUE),MathOperator*R28),0)</f>
        <v>0</v>
      </c>
      <c r="CG28" s="63" cm="1">
        <f t="array" ref="CG28">IFERROR(
_xlfn.IFS(AND($L28,$M28),AG28,($M28=FALSE),S28,(CG$16=FALSE),S28,($M28=TRUE),MathOperator*S28),0)</f>
        <v>0</v>
      </c>
      <c r="CH28" s="63" cm="1">
        <f t="array" ref="CH28">IFERROR(
_xlfn.IFS(AND($L28,$M28),AH28,($M28=FALSE),T28,(CH$16=FALSE),T28,($M28=TRUE),MathOperator*T28),0)</f>
        <v>0</v>
      </c>
      <c r="CI28" s="63" cm="1">
        <f t="array" ref="CI28">IFERROR(
_xlfn.IFS(AND($L28,$M28),AI28,($M28=FALSE),U28,(CI$16=FALSE),U28,($M28=TRUE),MathOperator*U28),0)</f>
        <v>0</v>
      </c>
      <c r="CJ28" s="63" cm="1">
        <f t="array" ref="CJ28">IFERROR(
_xlfn.IFS(AND($L28,$M28),AJ28,($M28=FALSE),V28,(CJ$16=FALSE),V28,($M28=TRUE),MathOperator*V28),0)</f>
        <v>0</v>
      </c>
      <c r="CK28" s="63" cm="1">
        <f t="array" ref="CK28">IFERROR(
_xlfn.IFS(AND($L28,$M28),AK28,($M28=FALSE),W28,(CK$16=FALSE),W28,($M28=TRUE),MathOperator*W28),0)</f>
        <v>0</v>
      </c>
      <c r="CL28" s="63" cm="1">
        <f t="array" ref="CL28">IFERROR(
_xlfn.IFS(AND($L28,$M28),AL28,($M28=FALSE),X28,(CL$16=FALSE),X28,($M28=TRUE),MathOperator*X28),0)</f>
        <v>0</v>
      </c>
      <c r="CM28" s="63" cm="1">
        <f t="array" ref="CM28">IFERROR(
_xlfn.IFS(AND($L28,$M28),AM28,($M28=FALSE),Y28,(CM$16=FALSE),Y28,($M28=TRUE),MathOperator*Y28),0)</f>
        <v>0</v>
      </c>
      <c r="CN28" s="40">
        <f t="shared" si="48"/>
        <v>0</v>
      </c>
      <c r="CO28" s="20"/>
      <c r="CP28" s="22" t="e">
        <f>VLOOKUP(CO28,'Controls (hide)'!$B$19:$C$21,2,FALSE)</f>
        <v>#N/A</v>
      </c>
      <c r="CQ28" s="31"/>
      <c r="CR28" s="36">
        <f t="shared" si="45"/>
        <v>0</v>
      </c>
      <c r="CS28" s="40">
        <f t="shared" si="46"/>
        <v>0</v>
      </c>
    </row>
    <row r="29" spans="7:99" s="22" customFormat="1" ht="15" customHeight="1" thickBot="1" x14ac:dyDescent="0.25">
      <c r="I29" s="31"/>
      <c r="J29" s="31"/>
      <c r="K29" s="31"/>
      <c r="L29" s="34" t="b">
        <f t="shared" si="16"/>
        <v>0</v>
      </c>
      <c r="M29" s="20" t="b">
        <v>1</v>
      </c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40">
        <f t="shared" si="47"/>
        <v>0</v>
      </c>
      <c r="AA29" s="3"/>
      <c r="AB29" s="11">
        <f t="shared" si="17"/>
        <v>0</v>
      </c>
      <c r="AC29" s="11">
        <f t="shared" si="18"/>
        <v>0</v>
      </c>
      <c r="AD29" s="11">
        <f t="shared" si="19"/>
        <v>0</v>
      </c>
      <c r="AE29" s="11">
        <f t="shared" si="20"/>
        <v>0</v>
      </c>
      <c r="AF29" s="11">
        <f t="shared" si="21"/>
        <v>0</v>
      </c>
      <c r="AG29" s="11">
        <f t="shared" si="22"/>
        <v>0</v>
      </c>
      <c r="AH29" s="11">
        <f t="shared" si="23"/>
        <v>0</v>
      </c>
      <c r="AI29" s="11">
        <f t="shared" si="24"/>
        <v>0</v>
      </c>
      <c r="AJ29" s="11">
        <f t="shared" si="25"/>
        <v>0</v>
      </c>
      <c r="AK29" s="11">
        <f t="shared" si="26"/>
        <v>0</v>
      </c>
      <c r="AL29" s="11">
        <f t="shared" si="27"/>
        <v>0</v>
      </c>
      <c r="AM29" s="11">
        <f t="shared" si="28"/>
        <v>0</v>
      </c>
      <c r="AN29" s="40">
        <f t="shared" si="29"/>
        <v>0</v>
      </c>
      <c r="AO29" s="15" cm="1">
        <f t="array" ref="AO29">IFERROR(_xlfn.IFS($L29=TRUE,0,AO$16=FALSE,N29,$M29=TRUE,0),N29)</f>
        <v>0</v>
      </c>
      <c r="AP29" s="15" cm="1">
        <f t="array" ref="AP29">IFERROR(_xlfn.IFS($L29=TRUE,0,AP$16=FALSE,O29,$M29=TRUE,0),O29)</f>
        <v>0</v>
      </c>
      <c r="AQ29" s="15" cm="1">
        <f t="array" ref="AQ29">IFERROR(_xlfn.IFS($L29=TRUE,0,AQ$16=FALSE,P29,$M29=TRUE,0),P29)</f>
        <v>0</v>
      </c>
      <c r="AR29" s="15" cm="1">
        <f t="array" ref="AR29">IFERROR(_xlfn.IFS($L29=TRUE,0,AR$16=FALSE,Q29,$M29=TRUE,0),Q29)</f>
        <v>0</v>
      </c>
      <c r="AS29" s="15" cm="1">
        <f t="array" ref="AS29">IFERROR(_xlfn.IFS($L29=TRUE,0,AS$16=FALSE,R29,$M29=TRUE,0),R29)</f>
        <v>0</v>
      </c>
      <c r="AT29" s="15" cm="1">
        <f t="array" ref="AT29">IFERROR(_xlfn.IFS($L29=TRUE,0,AT$16=FALSE,S29,$M29=TRUE,0),S29)</f>
        <v>0</v>
      </c>
      <c r="AU29" s="15" cm="1">
        <f t="array" ref="AU29">IFERROR(_xlfn.IFS($L29=TRUE,0,AU$16=FALSE,T29,$M29=TRUE,0),T29)</f>
        <v>0</v>
      </c>
      <c r="AV29" s="15" cm="1">
        <f t="array" ref="AV29">IFERROR(_xlfn.IFS($L29=TRUE,0,AV$16=FALSE,U29,$M29=TRUE,0),U29)</f>
        <v>0</v>
      </c>
      <c r="AW29" s="15" cm="1">
        <f t="array" ref="AW29">IFERROR(_xlfn.IFS($L29=TRUE,0,AW$16=FALSE,V29,$M29=TRUE,0),V29)</f>
        <v>0</v>
      </c>
      <c r="AX29" s="15" cm="1">
        <f t="array" ref="AX29">IFERROR(_xlfn.IFS($L29=TRUE,0,AX$16=FALSE,W29,$M29=TRUE,0),W29)</f>
        <v>0</v>
      </c>
      <c r="AY29" s="15" cm="1">
        <f t="array" ref="AY29">IFERROR(_xlfn.IFS($L29=TRUE,0,AY$16=FALSE,X29,$M29=TRUE,0),X29)</f>
        <v>0</v>
      </c>
      <c r="AZ29" s="15" cm="1">
        <f t="array" ref="AZ29">IFERROR(_xlfn.IFS($L29=TRUE,0,AZ$16=FALSE,Y29,$M29=TRUE,0),Y29)</f>
        <v>0</v>
      </c>
      <c r="BA29" s="40">
        <f t="shared" si="30"/>
        <v>0</v>
      </c>
      <c r="BB29" s="15">
        <f t="shared" si="31"/>
        <v>0</v>
      </c>
      <c r="BC29" s="15">
        <f t="shared" si="32"/>
        <v>0</v>
      </c>
      <c r="BD29" s="15">
        <f t="shared" si="33"/>
        <v>0</v>
      </c>
      <c r="BE29" s="15">
        <f t="shared" si="34"/>
        <v>0</v>
      </c>
      <c r="BF29" s="15">
        <f t="shared" si="35"/>
        <v>0</v>
      </c>
      <c r="BG29" s="15">
        <f t="shared" si="36"/>
        <v>0</v>
      </c>
      <c r="BH29" s="15">
        <f t="shared" si="37"/>
        <v>0</v>
      </c>
      <c r="BI29" s="15">
        <f t="shared" si="38"/>
        <v>0</v>
      </c>
      <c r="BJ29" s="15">
        <f t="shared" si="39"/>
        <v>0</v>
      </c>
      <c r="BK29" s="15">
        <f t="shared" si="40"/>
        <v>0</v>
      </c>
      <c r="BL29" s="15">
        <f t="shared" si="41"/>
        <v>0</v>
      </c>
      <c r="BM29" s="15">
        <f t="shared" si="42"/>
        <v>0</v>
      </c>
      <c r="BN29" s="15">
        <f t="shared" si="43"/>
        <v>0</v>
      </c>
      <c r="BO29" s="11" cm="1">
        <f t="array" ref="BO29">IFERROR(_xlfn.IFS(AND(BO$16=FALSE,$M29=FALSE),N29,(BO$16=FALSE),N29,($M29=FALSE),N29,(AND($M29,$L29)),AB29),N29)</f>
        <v>0</v>
      </c>
      <c r="BP29" s="11" cm="1">
        <f t="array" ref="BP29">IFERROR(_xlfn.IFS(AND(BP$16=FALSE,$M29=FALSE),O29,(BP$16=FALSE),O29,($M29=FALSE),O29,(AND($M29,$L29)),AC29),O29)</f>
        <v>0</v>
      </c>
      <c r="BQ29" s="11" cm="1">
        <f t="array" ref="BQ29">IFERROR(_xlfn.IFS(AND(BQ$16=FALSE,$M29=FALSE),P29,(BQ$16=FALSE),P29,($M29=FALSE),P29,(AND($M29,$L29)),AD29),P29)</f>
        <v>0</v>
      </c>
      <c r="BR29" s="11" cm="1">
        <f t="array" ref="BR29">IFERROR(_xlfn.IFS(AND(BR$16=FALSE,$M29=FALSE),Q29,(BR$16=FALSE),Q29,($M29=FALSE),Q29,(AND($M29,$L29)),AE29),Q29)</f>
        <v>0</v>
      </c>
      <c r="BS29" s="11" cm="1">
        <f t="array" ref="BS29">IFERROR(_xlfn.IFS(AND(BS$16=FALSE,$M29=FALSE),R29,(BS$16=FALSE),R29,($M29=FALSE),R29,(AND($M29,$L29)),AF29),R29)</f>
        <v>0</v>
      </c>
      <c r="BT29" s="11" cm="1">
        <f t="array" ref="BT29">IFERROR(_xlfn.IFS(AND(BT$16=FALSE,$M29=FALSE),S29,(BT$16=FALSE),S29,($M29=FALSE),S29,(AND($M29,$L29)),AG29),S29)</f>
        <v>0</v>
      </c>
      <c r="BU29" s="11" cm="1">
        <f t="array" ref="BU29">IFERROR(_xlfn.IFS(AND(BU$16=FALSE,$M29=FALSE),T29,(BU$16=FALSE),T29,($M29=FALSE),T29,(AND($M29,$L29)),AH29),T29)</f>
        <v>0</v>
      </c>
      <c r="BV29" s="11" cm="1">
        <f t="array" ref="BV29">IFERROR(_xlfn.IFS(AND(BV$16=FALSE,$M29=FALSE),U29,(BV$16=FALSE),U29,($M29=FALSE),U29,(AND($M29,$L29)),AI29),U29)</f>
        <v>0</v>
      </c>
      <c r="BW29" s="11" cm="1">
        <f t="array" ref="BW29">IFERROR(_xlfn.IFS(AND(BW$16=FALSE,$M29=FALSE),V29,(BW$16=FALSE),V29,($M29=FALSE),V29,(AND($M29,$L29)),AJ29),V29)</f>
        <v>0</v>
      </c>
      <c r="BX29" s="11" cm="1">
        <f t="array" ref="BX29">IFERROR(_xlfn.IFS(AND(BX$16=FALSE,$M29=FALSE),W29,(BX$16=FALSE),W29,($M29=FALSE),W29,(AND($M29,$L29)),AK29),W29)</f>
        <v>0</v>
      </c>
      <c r="BY29" s="11" cm="1">
        <f t="array" ref="BY29">IFERROR(_xlfn.IFS(AND(BY$16=FALSE,$M29=FALSE),X29,(BY$16=FALSE),X29,($M29=FALSE),X29,(AND($M29,$L29)),AL29),X29)</f>
        <v>0</v>
      </c>
      <c r="BZ29" s="11" cm="1">
        <f t="array" ref="BZ29">IFERROR(_xlfn.IFS(AND(BZ$16=FALSE,$M29=FALSE),Y29,(BZ$16=FALSE),Y29,($M29=FALSE),Y29,(AND($M29,$L29)),AM29),Y29)</f>
        <v>0</v>
      </c>
      <c r="CA29" s="15">
        <f t="shared" si="44"/>
        <v>0</v>
      </c>
      <c r="CB29" s="63" cm="1">
        <f t="array" ref="CB29">IFERROR(
_xlfn.IFS(AND($L29,$M29),AB29,($M29=FALSE),N29,(CB$16=FALSE),N29,($M29=TRUE),MathOperator*N29),0)</f>
        <v>0</v>
      </c>
      <c r="CC29" s="63" cm="1">
        <f t="array" ref="CC29">IFERROR(
_xlfn.IFS(AND($L29,$M29),AC29,($M29=FALSE),O29,(CC$16=FALSE),O29,($M29=TRUE),MathOperator*O29),0)</f>
        <v>0</v>
      </c>
      <c r="CD29" s="63" cm="1">
        <f t="array" ref="CD29">IFERROR(
_xlfn.IFS(AND($L29,$M29),AD29,($M29=FALSE),P29,(CD$16=FALSE),P29,($M29=TRUE),MathOperator*P29),0)</f>
        <v>0</v>
      </c>
      <c r="CE29" s="63" cm="1">
        <f t="array" ref="CE29">IFERROR(
_xlfn.IFS(AND($L29,$M29),AE29,($M29=FALSE),Q29,(CE$16=FALSE),Q29,($M29=TRUE),MathOperator*Q29),0)</f>
        <v>0</v>
      </c>
      <c r="CF29" s="63" cm="1">
        <f t="array" ref="CF29">IFERROR(
_xlfn.IFS(AND($L29,$M29),AF29,($M29=FALSE),R29,(CF$16=FALSE),R29,($M29=TRUE),MathOperator*R29),0)</f>
        <v>0</v>
      </c>
      <c r="CG29" s="63" cm="1">
        <f t="array" ref="CG29">IFERROR(
_xlfn.IFS(AND($L29,$M29),AG29,($M29=FALSE),S29,(CG$16=FALSE),S29,($M29=TRUE),MathOperator*S29),0)</f>
        <v>0</v>
      </c>
      <c r="CH29" s="63" cm="1">
        <f t="array" ref="CH29">IFERROR(
_xlfn.IFS(AND($L29,$M29),AH29,($M29=FALSE),T29,(CH$16=FALSE),T29,($M29=TRUE),MathOperator*T29),0)</f>
        <v>0</v>
      </c>
      <c r="CI29" s="63" cm="1">
        <f t="array" ref="CI29">IFERROR(
_xlfn.IFS(AND($L29,$M29),AI29,($M29=FALSE),U29,(CI$16=FALSE),U29,($M29=TRUE),MathOperator*U29),0)</f>
        <v>0</v>
      </c>
      <c r="CJ29" s="63" cm="1">
        <f t="array" ref="CJ29">IFERROR(
_xlfn.IFS(AND($L29,$M29),AJ29,($M29=FALSE),V29,(CJ$16=FALSE),V29,($M29=TRUE),MathOperator*V29),0)</f>
        <v>0</v>
      </c>
      <c r="CK29" s="63" cm="1">
        <f t="array" ref="CK29">IFERROR(
_xlfn.IFS(AND($L29,$M29),AK29,($M29=FALSE),W29,(CK$16=FALSE),W29,($M29=TRUE),MathOperator*W29),0)</f>
        <v>0</v>
      </c>
      <c r="CL29" s="63" cm="1">
        <f t="array" ref="CL29">IFERROR(
_xlfn.IFS(AND($L29,$M29),AL29,($M29=FALSE),X29,(CL$16=FALSE),X29,($M29=TRUE),MathOperator*X29),0)</f>
        <v>0</v>
      </c>
      <c r="CM29" s="63" cm="1">
        <f t="array" ref="CM29">IFERROR(
_xlfn.IFS(AND($L29,$M29),AM29,($M29=FALSE),Y29,(CM$16=FALSE),Y29,($M29=TRUE),MathOperator*Y29),0)</f>
        <v>0</v>
      </c>
      <c r="CN29" s="40">
        <f t="shared" si="48"/>
        <v>0</v>
      </c>
      <c r="CO29" s="20"/>
      <c r="CP29" s="22" t="e">
        <f>VLOOKUP(CO29,'Controls (hide)'!$B$19:$C$21,2,FALSE)</f>
        <v>#N/A</v>
      </c>
      <c r="CQ29" s="31"/>
      <c r="CR29" s="36">
        <f t="shared" si="45"/>
        <v>0</v>
      </c>
      <c r="CS29" s="40">
        <f t="shared" si="46"/>
        <v>0</v>
      </c>
    </row>
    <row r="30" spans="7:99" s="22" customFormat="1" ht="15" customHeight="1" thickBot="1" x14ac:dyDescent="0.25">
      <c r="I30" s="31"/>
      <c r="J30" s="31"/>
      <c r="K30" s="31"/>
      <c r="L30" s="34" t="b">
        <f t="shared" si="16"/>
        <v>0</v>
      </c>
      <c r="M30" s="20" t="b">
        <v>1</v>
      </c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40">
        <f t="shared" si="47"/>
        <v>0</v>
      </c>
      <c r="AA30" s="3"/>
      <c r="AB30" s="11">
        <f t="shared" si="17"/>
        <v>0</v>
      </c>
      <c r="AC30" s="11">
        <f t="shared" si="18"/>
        <v>0</v>
      </c>
      <c r="AD30" s="11">
        <f t="shared" si="19"/>
        <v>0</v>
      </c>
      <c r="AE30" s="11">
        <f t="shared" si="20"/>
        <v>0</v>
      </c>
      <c r="AF30" s="11">
        <f t="shared" si="21"/>
        <v>0</v>
      </c>
      <c r="AG30" s="11">
        <f t="shared" si="22"/>
        <v>0</v>
      </c>
      <c r="AH30" s="11">
        <f t="shared" si="23"/>
        <v>0</v>
      </c>
      <c r="AI30" s="11">
        <f t="shared" si="24"/>
        <v>0</v>
      </c>
      <c r="AJ30" s="11">
        <f t="shared" si="25"/>
        <v>0</v>
      </c>
      <c r="AK30" s="11">
        <f t="shared" si="26"/>
        <v>0</v>
      </c>
      <c r="AL30" s="11">
        <f t="shared" si="27"/>
        <v>0</v>
      </c>
      <c r="AM30" s="11">
        <f t="shared" si="28"/>
        <v>0</v>
      </c>
      <c r="AN30" s="40">
        <f t="shared" si="29"/>
        <v>0</v>
      </c>
      <c r="AO30" s="15" cm="1">
        <f t="array" ref="AO30">IFERROR(_xlfn.IFS($L30=TRUE,0,AO$16=FALSE,N30,$M30=TRUE,0),N30)</f>
        <v>0</v>
      </c>
      <c r="AP30" s="15" cm="1">
        <f t="array" ref="AP30">IFERROR(_xlfn.IFS($L30=TRUE,0,AP$16=FALSE,O30,$M30=TRUE,0),O30)</f>
        <v>0</v>
      </c>
      <c r="AQ30" s="15" cm="1">
        <f t="array" ref="AQ30">IFERROR(_xlfn.IFS($L30=TRUE,0,AQ$16=FALSE,P30,$M30=TRUE,0),P30)</f>
        <v>0</v>
      </c>
      <c r="AR30" s="15" cm="1">
        <f t="array" ref="AR30">IFERROR(_xlfn.IFS($L30=TRUE,0,AR$16=FALSE,Q30,$M30=TRUE,0),Q30)</f>
        <v>0</v>
      </c>
      <c r="AS30" s="15" cm="1">
        <f t="array" ref="AS30">IFERROR(_xlfn.IFS($L30=TRUE,0,AS$16=FALSE,R30,$M30=TRUE,0),R30)</f>
        <v>0</v>
      </c>
      <c r="AT30" s="15" cm="1">
        <f t="array" ref="AT30">IFERROR(_xlfn.IFS($L30=TRUE,0,AT$16=FALSE,S30,$M30=TRUE,0),S30)</f>
        <v>0</v>
      </c>
      <c r="AU30" s="15" cm="1">
        <f t="array" ref="AU30">IFERROR(_xlfn.IFS($L30=TRUE,0,AU$16=FALSE,T30,$M30=TRUE,0),T30)</f>
        <v>0</v>
      </c>
      <c r="AV30" s="15" cm="1">
        <f t="array" ref="AV30">IFERROR(_xlfn.IFS($L30=TRUE,0,AV$16=FALSE,U30,$M30=TRUE,0),U30)</f>
        <v>0</v>
      </c>
      <c r="AW30" s="15" cm="1">
        <f t="array" ref="AW30">IFERROR(_xlfn.IFS($L30=TRUE,0,AW$16=FALSE,V30,$M30=TRUE,0),V30)</f>
        <v>0</v>
      </c>
      <c r="AX30" s="15" cm="1">
        <f t="array" ref="AX30">IFERROR(_xlfn.IFS($L30=TRUE,0,AX$16=FALSE,W30,$M30=TRUE,0),W30)</f>
        <v>0</v>
      </c>
      <c r="AY30" s="15" cm="1">
        <f t="array" ref="AY30">IFERROR(_xlfn.IFS($L30=TRUE,0,AY$16=FALSE,X30,$M30=TRUE,0),X30)</f>
        <v>0</v>
      </c>
      <c r="AZ30" s="15" cm="1">
        <f t="array" ref="AZ30">IFERROR(_xlfn.IFS($L30=TRUE,0,AZ$16=FALSE,Y30,$M30=TRUE,0),Y30)</f>
        <v>0</v>
      </c>
      <c r="BA30" s="40">
        <f t="shared" si="30"/>
        <v>0</v>
      </c>
      <c r="BB30" s="15">
        <f t="shared" si="31"/>
        <v>0</v>
      </c>
      <c r="BC30" s="15">
        <f t="shared" si="32"/>
        <v>0</v>
      </c>
      <c r="BD30" s="15">
        <f t="shared" si="33"/>
        <v>0</v>
      </c>
      <c r="BE30" s="15">
        <f t="shared" si="34"/>
        <v>0</v>
      </c>
      <c r="BF30" s="15">
        <f t="shared" si="35"/>
        <v>0</v>
      </c>
      <c r="BG30" s="15">
        <f t="shared" si="36"/>
        <v>0</v>
      </c>
      <c r="BH30" s="15">
        <f t="shared" si="37"/>
        <v>0</v>
      </c>
      <c r="BI30" s="15">
        <f t="shared" si="38"/>
        <v>0</v>
      </c>
      <c r="BJ30" s="15">
        <f t="shared" si="39"/>
        <v>0</v>
      </c>
      <c r="BK30" s="15">
        <f t="shared" si="40"/>
        <v>0</v>
      </c>
      <c r="BL30" s="15">
        <f t="shared" si="41"/>
        <v>0</v>
      </c>
      <c r="BM30" s="15">
        <f t="shared" si="42"/>
        <v>0</v>
      </c>
      <c r="BN30" s="15">
        <f t="shared" si="43"/>
        <v>0</v>
      </c>
      <c r="BO30" s="11" cm="1">
        <f t="array" ref="BO30">IFERROR(_xlfn.IFS(AND(BO$16=FALSE,$M30=FALSE),N30,(BO$16=FALSE),N30,($M30=FALSE),N30,(AND($M30,$L30)),AB30),N30)</f>
        <v>0</v>
      </c>
      <c r="BP30" s="11" cm="1">
        <f t="array" ref="BP30">IFERROR(_xlfn.IFS(AND(BP$16=FALSE,$M30=FALSE),O30,(BP$16=FALSE),O30,($M30=FALSE),O30,(AND($M30,$L30)),AC30),O30)</f>
        <v>0</v>
      </c>
      <c r="BQ30" s="11" cm="1">
        <f t="array" ref="BQ30">IFERROR(_xlfn.IFS(AND(BQ$16=FALSE,$M30=FALSE),P30,(BQ$16=FALSE),P30,($M30=FALSE),P30,(AND($M30,$L30)),AD30),P30)</f>
        <v>0</v>
      </c>
      <c r="BR30" s="11" cm="1">
        <f t="array" ref="BR30">IFERROR(_xlfn.IFS(AND(BR$16=FALSE,$M30=FALSE),Q30,(BR$16=FALSE),Q30,($M30=FALSE),Q30,(AND($M30,$L30)),AE30),Q30)</f>
        <v>0</v>
      </c>
      <c r="BS30" s="11" cm="1">
        <f t="array" ref="BS30">IFERROR(_xlfn.IFS(AND(BS$16=FALSE,$M30=FALSE),R30,(BS$16=FALSE),R30,($M30=FALSE),R30,(AND($M30,$L30)),AF30),R30)</f>
        <v>0</v>
      </c>
      <c r="BT30" s="11" cm="1">
        <f t="array" ref="BT30">IFERROR(_xlfn.IFS(AND(BT$16=FALSE,$M30=FALSE),S30,(BT$16=FALSE),S30,($M30=FALSE),S30,(AND($M30,$L30)),AG30),S30)</f>
        <v>0</v>
      </c>
      <c r="BU30" s="11" cm="1">
        <f t="array" ref="BU30">IFERROR(_xlfn.IFS(AND(BU$16=FALSE,$M30=FALSE),T30,(BU$16=FALSE),T30,($M30=FALSE),T30,(AND($M30,$L30)),AH30),T30)</f>
        <v>0</v>
      </c>
      <c r="BV30" s="11" cm="1">
        <f t="array" ref="BV30">IFERROR(_xlfn.IFS(AND(BV$16=FALSE,$M30=FALSE),U30,(BV$16=FALSE),U30,($M30=FALSE),U30,(AND($M30,$L30)),AI30),U30)</f>
        <v>0</v>
      </c>
      <c r="BW30" s="11" cm="1">
        <f t="array" ref="BW30">IFERROR(_xlfn.IFS(AND(BW$16=FALSE,$M30=FALSE),V30,(BW$16=FALSE),V30,($M30=FALSE),V30,(AND($M30,$L30)),AJ30),V30)</f>
        <v>0</v>
      </c>
      <c r="BX30" s="11" cm="1">
        <f t="array" ref="BX30">IFERROR(_xlfn.IFS(AND(BX$16=FALSE,$M30=FALSE),W30,(BX$16=FALSE),W30,($M30=FALSE),W30,(AND($M30,$L30)),AK30),W30)</f>
        <v>0</v>
      </c>
      <c r="BY30" s="11" cm="1">
        <f t="array" ref="BY30">IFERROR(_xlfn.IFS(AND(BY$16=FALSE,$M30=FALSE),X30,(BY$16=FALSE),X30,($M30=FALSE),X30,(AND($M30,$L30)),AL30),X30)</f>
        <v>0</v>
      </c>
      <c r="BZ30" s="11" cm="1">
        <f t="array" ref="BZ30">IFERROR(_xlfn.IFS(AND(BZ$16=FALSE,$M30=FALSE),Y30,(BZ$16=FALSE),Y30,($M30=FALSE),Y30,(AND($M30,$L30)),AM30),Y30)</f>
        <v>0</v>
      </c>
      <c r="CA30" s="15">
        <f t="shared" si="44"/>
        <v>0</v>
      </c>
      <c r="CB30" s="63" cm="1">
        <f t="array" ref="CB30">IFERROR(
_xlfn.IFS(AND($L30,$M30),AB30,($M30=FALSE),N30,(CB$16=FALSE),N30,($M30=TRUE),MathOperator*N30),0)</f>
        <v>0</v>
      </c>
      <c r="CC30" s="63" cm="1">
        <f t="array" ref="CC30">IFERROR(
_xlfn.IFS(AND($L30,$M30),AC30,($M30=FALSE),O30,(CC$16=FALSE),O30,($M30=TRUE),MathOperator*O30),0)</f>
        <v>0</v>
      </c>
      <c r="CD30" s="63" cm="1">
        <f t="array" ref="CD30">IFERROR(
_xlfn.IFS(AND($L30,$M30),AD30,($M30=FALSE),P30,(CD$16=FALSE),P30,($M30=TRUE),MathOperator*P30),0)</f>
        <v>0</v>
      </c>
      <c r="CE30" s="63" cm="1">
        <f t="array" ref="CE30">IFERROR(
_xlfn.IFS(AND($L30,$M30),AE30,($M30=FALSE),Q30,(CE$16=FALSE),Q30,($M30=TRUE),MathOperator*Q30),0)</f>
        <v>0</v>
      </c>
      <c r="CF30" s="63" cm="1">
        <f t="array" ref="CF30">IFERROR(
_xlfn.IFS(AND($L30,$M30),AF30,($M30=FALSE),R30,(CF$16=FALSE),R30,($M30=TRUE),MathOperator*R30),0)</f>
        <v>0</v>
      </c>
      <c r="CG30" s="63" cm="1">
        <f t="array" ref="CG30">IFERROR(
_xlfn.IFS(AND($L30,$M30),AG30,($M30=FALSE),S30,(CG$16=FALSE),S30,($M30=TRUE),MathOperator*S30),0)</f>
        <v>0</v>
      </c>
      <c r="CH30" s="63" cm="1">
        <f t="array" ref="CH30">IFERROR(
_xlfn.IFS(AND($L30,$M30),AH30,($M30=FALSE),T30,(CH$16=FALSE),T30,($M30=TRUE),MathOperator*T30),0)</f>
        <v>0</v>
      </c>
      <c r="CI30" s="63" cm="1">
        <f t="array" ref="CI30">IFERROR(
_xlfn.IFS(AND($L30,$M30),AI30,($M30=FALSE),U30,(CI$16=FALSE),U30,($M30=TRUE),MathOperator*U30),0)</f>
        <v>0</v>
      </c>
      <c r="CJ30" s="63" cm="1">
        <f t="array" ref="CJ30">IFERROR(
_xlfn.IFS(AND($L30,$M30),AJ30,($M30=FALSE),V30,(CJ$16=FALSE),V30,($M30=TRUE),MathOperator*V30),0)</f>
        <v>0</v>
      </c>
      <c r="CK30" s="63" cm="1">
        <f t="array" ref="CK30">IFERROR(
_xlfn.IFS(AND($L30,$M30),AK30,($M30=FALSE),W30,(CK$16=FALSE),W30,($M30=TRUE),MathOperator*W30),0)</f>
        <v>0</v>
      </c>
      <c r="CL30" s="63" cm="1">
        <f t="array" ref="CL30">IFERROR(
_xlfn.IFS(AND($L30,$M30),AL30,($M30=FALSE),X30,(CL$16=FALSE),X30,($M30=TRUE),MathOperator*X30),0)</f>
        <v>0</v>
      </c>
      <c r="CM30" s="63" cm="1">
        <f t="array" ref="CM30">IFERROR(
_xlfn.IFS(AND($L30,$M30),AM30,($M30=FALSE),Y30,(CM$16=FALSE),Y30,($M30=TRUE),MathOperator*Y30),0)</f>
        <v>0</v>
      </c>
      <c r="CN30" s="40">
        <f t="shared" si="48"/>
        <v>0</v>
      </c>
      <c r="CO30" s="20"/>
      <c r="CP30" s="22" t="e">
        <f>VLOOKUP(CO30,'Controls (hide)'!$B$19:$C$21,2,FALSE)</f>
        <v>#N/A</v>
      </c>
      <c r="CQ30" s="31"/>
      <c r="CR30" s="36">
        <f t="shared" si="45"/>
        <v>0</v>
      </c>
      <c r="CS30" s="40">
        <f t="shared" si="46"/>
        <v>0</v>
      </c>
    </row>
    <row r="31" spans="7:99" s="22" customFormat="1" ht="15" customHeight="1" thickBot="1" x14ac:dyDescent="0.25">
      <c r="I31" s="31"/>
      <c r="J31" s="31"/>
      <c r="K31" s="31"/>
      <c r="L31" s="34" t="b">
        <f t="shared" si="16"/>
        <v>0</v>
      </c>
      <c r="M31" s="20" t="b">
        <v>1</v>
      </c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40">
        <f t="shared" si="47"/>
        <v>0</v>
      </c>
      <c r="AA31" s="3"/>
      <c r="AB31" s="11">
        <f t="shared" si="17"/>
        <v>0</v>
      </c>
      <c r="AC31" s="11">
        <f t="shared" si="18"/>
        <v>0</v>
      </c>
      <c r="AD31" s="11">
        <f t="shared" si="19"/>
        <v>0</v>
      </c>
      <c r="AE31" s="11">
        <f t="shared" si="20"/>
        <v>0</v>
      </c>
      <c r="AF31" s="11">
        <f t="shared" si="21"/>
        <v>0</v>
      </c>
      <c r="AG31" s="11">
        <f t="shared" si="22"/>
        <v>0</v>
      </c>
      <c r="AH31" s="11">
        <f t="shared" si="23"/>
        <v>0</v>
      </c>
      <c r="AI31" s="11">
        <f t="shared" si="24"/>
        <v>0</v>
      </c>
      <c r="AJ31" s="11">
        <f t="shared" si="25"/>
        <v>0</v>
      </c>
      <c r="AK31" s="11">
        <f t="shared" si="26"/>
        <v>0</v>
      </c>
      <c r="AL31" s="11">
        <f t="shared" si="27"/>
        <v>0</v>
      </c>
      <c r="AM31" s="11">
        <f t="shared" si="28"/>
        <v>0</v>
      </c>
      <c r="AN31" s="40">
        <f t="shared" si="29"/>
        <v>0</v>
      </c>
      <c r="AO31" s="15" cm="1">
        <f t="array" ref="AO31">IFERROR(_xlfn.IFS($L31=TRUE,0,AO$16=FALSE,N31,$M31=TRUE,0),N31)</f>
        <v>0</v>
      </c>
      <c r="AP31" s="15" cm="1">
        <f t="array" ref="AP31">IFERROR(_xlfn.IFS($L31=TRUE,0,AP$16=FALSE,O31,$M31=TRUE,0),O31)</f>
        <v>0</v>
      </c>
      <c r="AQ31" s="15" cm="1">
        <f t="array" ref="AQ31">IFERROR(_xlfn.IFS($L31=TRUE,0,AQ$16=FALSE,P31,$M31=TRUE,0),P31)</f>
        <v>0</v>
      </c>
      <c r="AR31" s="15" cm="1">
        <f t="array" ref="AR31">IFERROR(_xlfn.IFS($L31=TRUE,0,AR$16=FALSE,Q31,$M31=TRUE,0),Q31)</f>
        <v>0</v>
      </c>
      <c r="AS31" s="15" cm="1">
        <f t="array" ref="AS31">IFERROR(_xlfn.IFS($L31=TRUE,0,AS$16=FALSE,R31,$M31=TRUE,0),R31)</f>
        <v>0</v>
      </c>
      <c r="AT31" s="15" cm="1">
        <f t="array" ref="AT31">IFERROR(_xlfn.IFS($L31=TRUE,0,AT$16=FALSE,S31,$M31=TRUE,0),S31)</f>
        <v>0</v>
      </c>
      <c r="AU31" s="15" cm="1">
        <f t="array" ref="AU31">IFERROR(_xlfn.IFS($L31=TRUE,0,AU$16=FALSE,T31,$M31=TRUE,0),T31)</f>
        <v>0</v>
      </c>
      <c r="AV31" s="15" cm="1">
        <f t="array" ref="AV31">IFERROR(_xlfn.IFS($L31=TRUE,0,AV$16=FALSE,U31,$M31=TRUE,0),U31)</f>
        <v>0</v>
      </c>
      <c r="AW31" s="15" cm="1">
        <f t="array" ref="AW31">IFERROR(_xlfn.IFS($L31=TRUE,0,AW$16=FALSE,V31,$M31=TRUE,0),V31)</f>
        <v>0</v>
      </c>
      <c r="AX31" s="15" cm="1">
        <f t="array" ref="AX31">IFERROR(_xlfn.IFS($L31=TRUE,0,AX$16=FALSE,W31,$M31=TRUE,0),W31)</f>
        <v>0</v>
      </c>
      <c r="AY31" s="15" cm="1">
        <f t="array" ref="AY31">IFERROR(_xlfn.IFS($L31=TRUE,0,AY$16=FALSE,X31,$M31=TRUE,0),X31)</f>
        <v>0</v>
      </c>
      <c r="AZ31" s="15" cm="1">
        <f t="array" ref="AZ31">IFERROR(_xlfn.IFS($L31=TRUE,0,AZ$16=FALSE,Y31,$M31=TRUE,0),Y31)</f>
        <v>0</v>
      </c>
      <c r="BA31" s="40">
        <f t="shared" si="30"/>
        <v>0</v>
      </c>
      <c r="BB31" s="15">
        <f t="shared" si="31"/>
        <v>0</v>
      </c>
      <c r="BC31" s="15">
        <f t="shared" si="32"/>
        <v>0</v>
      </c>
      <c r="BD31" s="15">
        <f t="shared" si="33"/>
        <v>0</v>
      </c>
      <c r="BE31" s="15">
        <f t="shared" si="34"/>
        <v>0</v>
      </c>
      <c r="BF31" s="15">
        <f t="shared" si="35"/>
        <v>0</v>
      </c>
      <c r="BG31" s="15">
        <f t="shared" si="36"/>
        <v>0</v>
      </c>
      <c r="BH31" s="15">
        <f t="shared" si="37"/>
        <v>0</v>
      </c>
      <c r="BI31" s="15">
        <f t="shared" si="38"/>
        <v>0</v>
      </c>
      <c r="BJ31" s="15">
        <f t="shared" si="39"/>
        <v>0</v>
      </c>
      <c r="BK31" s="15">
        <f t="shared" si="40"/>
        <v>0</v>
      </c>
      <c r="BL31" s="15">
        <f t="shared" si="41"/>
        <v>0</v>
      </c>
      <c r="BM31" s="15">
        <f t="shared" si="42"/>
        <v>0</v>
      </c>
      <c r="BN31" s="15">
        <f t="shared" si="43"/>
        <v>0</v>
      </c>
      <c r="BO31" s="11" cm="1">
        <f t="array" ref="BO31">IFERROR(_xlfn.IFS(AND(BO$16=FALSE,$M31=FALSE),N31,(BO$16=FALSE),N31,($M31=FALSE),N31,(AND($M31,$L31)),AB31),N31)</f>
        <v>0</v>
      </c>
      <c r="BP31" s="11" cm="1">
        <f t="array" ref="BP31">IFERROR(_xlfn.IFS(AND(BP$16=FALSE,$M31=FALSE),O31,(BP$16=FALSE),O31,($M31=FALSE),O31,(AND($M31,$L31)),AC31),O31)</f>
        <v>0</v>
      </c>
      <c r="BQ31" s="11" cm="1">
        <f t="array" ref="BQ31">IFERROR(_xlfn.IFS(AND(BQ$16=FALSE,$M31=FALSE),P31,(BQ$16=FALSE),P31,($M31=FALSE),P31,(AND($M31,$L31)),AD31),P31)</f>
        <v>0</v>
      </c>
      <c r="BR31" s="11" cm="1">
        <f t="array" ref="BR31">IFERROR(_xlfn.IFS(AND(BR$16=FALSE,$M31=FALSE),Q31,(BR$16=FALSE),Q31,($M31=FALSE),Q31,(AND($M31,$L31)),AE31),Q31)</f>
        <v>0</v>
      </c>
      <c r="BS31" s="11" cm="1">
        <f t="array" ref="BS31">IFERROR(_xlfn.IFS(AND(BS$16=FALSE,$M31=FALSE),R31,(BS$16=FALSE),R31,($M31=FALSE),R31,(AND($M31,$L31)),AF31),R31)</f>
        <v>0</v>
      </c>
      <c r="BT31" s="11" cm="1">
        <f t="array" ref="BT31">IFERROR(_xlfn.IFS(AND(BT$16=FALSE,$M31=FALSE),S31,(BT$16=FALSE),S31,($M31=FALSE),S31,(AND($M31,$L31)),AG31),S31)</f>
        <v>0</v>
      </c>
      <c r="BU31" s="11" cm="1">
        <f t="array" ref="BU31">IFERROR(_xlfn.IFS(AND(BU$16=FALSE,$M31=FALSE),T31,(BU$16=FALSE),T31,($M31=FALSE),T31,(AND($M31,$L31)),AH31),T31)</f>
        <v>0</v>
      </c>
      <c r="BV31" s="11" cm="1">
        <f t="array" ref="BV31">IFERROR(_xlfn.IFS(AND(BV$16=FALSE,$M31=FALSE),U31,(BV$16=FALSE),U31,($M31=FALSE),U31,(AND($M31,$L31)),AI31),U31)</f>
        <v>0</v>
      </c>
      <c r="BW31" s="11" cm="1">
        <f t="array" ref="BW31">IFERROR(_xlfn.IFS(AND(BW$16=FALSE,$M31=FALSE),V31,(BW$16=FALSE),V31,($M31=FALSE),V31,(AND($M31,$L31)),AJ31),V31)</f>
        <v>0</v>
      </c>
      <c r="BX31" s="11" cm="1">
        <f t="array" ref="BX31">IFERROR(_xlfn.IFS(AND(BX$16=FALSE,$M31=FALSE),W31,(BX$16=FALSE),W31,($M31=FALSE),W31,(AND($M31,$L31)),AK31),W31)</f>
        <v>0</v>
      </c>
      <c r="BY31" s="11" cm="1">
        <f t="array" ref="BY31">IFERROR(_xlfn.IFS(AND(BY$16=FALSE,$M31=FALSE),X31,(BY$16=FALSE),X31,($M31=FALSE),X31,(AND($M31,$L31)),AL31),X31)</f>
        <v>0</v>
      </c>
      <c r="BZ31" s="11" cm="1">
        <f t="array" ref="BZ31">IFERROR(_xlfn.IFS(AND(BZ$16=FALSE,$M31=FALSE),Y31,(BZ$16=FALSE),Y31,($M31=FALSE),Y31,(AND($M31,$L31)),AM31),Y31)</f>
        <v>0</v>
      </c>
      <c r="CA31" s="15">
        <f t="shared" si="44"/>
        <v>0</v>
      </c>
      <c r="CB31" s="63" cm="1">
        <f t="array" ref="CB31">IFERROR(
_xlfn.IFS(AND($L31,$M31),AB31,($M31=FALSE),N31,(CB$16=FALSE),N31,($M31=TRUE),MathOperator*N31),0)</f>
        <v>0</v>
      </c>
      <c r="CC31" s="63" cm="1">
        <f t="array" ref="CC31">IFERROR(
_xlfn.IFS(AND($L31,$M31),AC31,($M31=FALSE),O31,(CC$16=FALSE),O31,($M31=TRUE),MathOperator*O31),0)</f>
        <v>0</v>
      </c>
      <c r="CD31" s="63" cm="1">
        <f t="array" ref="CD31">IFERROR(
_xlfn.IFS(AND($L31,$M31),AD31,($M31=FALSE),P31,(CD$16=FALSE),P31,($M31=TRUE),MathOperator*P31),0)</f>
        <v>0</v>
      </c>
      <c r="CE31" s="63" cm="1">
        <f t="array" ref="CE31">IFERROR(
_xlfn.IFS(AND($L31,$M31),AE31,($M31=FALSE),Q31,(CE$16=FALSE),Q31,($M31=TRUE),MathOperator*Q31),0)</f>
        <v>0</v>
      </c>
      <c r="CF31" s="63" cm="1">
        <f t="array" ref="CF31">IFERROR(
_xlfn.IFS(AND($L31,$M31),AF31,($M31=FALSE),R31,(CF$16=FALSE),R31,($M31=TRUE),MathOperator*R31),0)</f>
        <v>0</v>
      </c>
      <c r="CG31" s="63" cm="1">
        <f t="array" ref="CG31">IFERROR(
_xlfn.IFS(AND($L31,$M31),AG31,($M31=FALSE),S31,(CG$16=FALSE),S31,($M31=TRUE),MathOperator*S31),0)</f>
        <v>0</v>
      </c>
      <c r="CH31" s="63" cm="1">
        <f t="array" ref="CH31">IFERROR(
_xlfn.IFS(AND($L31,$M31),AH31,($M31=FALSE),T31,(CH$16=FALSE),T31,($M31=TRUE),MathOperator*T31),0)</f>
        <v>0</v>
      </c>
      <c r="CI31" s="63" cm="1">
        <f t="array" ref="CI31">IFERROR(
_xlfn.IFS(AND($L31,$M31),AI31,($M31=FALSE),U31,(CI$16=FALSE),U31,($M31=TRUE),MathOperator*U31),0)</f>
        <v>0</v>
      </c>
      <c r="CJ31" s="63" cm="1">
        <f t="array" ref="CJ31">IFERROR(
_xlfn.IFS(AND($L31,$M31),AJ31,($M31=FALSE),V31,(CJ$16=FALSE),V31,($M31=TRUE),MathOperator*V31),0)</f>
        <v>0</v>
      </c>
      <c r="CK31" s="63" cm="1">
        <f t="array" ref="CK31">IFERROR(
_xlfn.IFS(AND($L31,$M31),AK31,($M31=FALSE),W31,(CK$16=FALSE),W31,($M31=TRUE),MathOperator*W31),0)</f>
        <v>0</v>
      </c>
      <c r="CL31" s="63" cm="1">
        <f t="array" ref="CL31">IFERROR(
_xlfn.IFS(AND($L31,$M31),AL31,($M31=FALSE),X31,(CL$16=FALSE),X31,($M31=TRUE),MathOperator*X31),0)</f>
        <v>0</v>
      </c>
      <c r="CM31" s="63" cm="1">
        <f t="array" ref="CM31">IFERROR(
_xlfn.IFS(AND($L31,$M31),AM31,($M31=FALSE),Y31,(CM$16=FALSE),Y31,($M31=TRUE),MathOperator*Y31),0)</f>
        <v>0</v>
      </c>
      <c r="CN31" s="40">
        <f t="shared" si="48"/>
        <v>0</v>
      </c>
      <c r="CO31" s="20"/>
      <c r="CP31" s="22" t="e">
        <f>VLOOKUP(CO31,'Controls (hide)'!$B$19:$C$21,2,FALSE)</f>
        <v>#N/A</v>
      </c>
      <c r="CQ31" s="31"/>
      <c r="CR31" s="36">
        <f t="shared" si="45"/>
        <v>0</v>
      </c>
      <c r="CS31" s="40">
        <f t="shared" si="46"/>
        <v>0</v>
      </c>
    </row>
    <row r="32" spans="7:99" s="22" customFormat="1" ht="15" customHeight="1" thickBot="1" x14ac:dyDescent="0.25">
      <c r="I32" s="31"/>
      <c r="J32" s="31"/>
      <c r="K32" s="31"/>
      <c r="L32" s="34" t="b">
        <f t="shared" si="16"/>
        <v>0</v>
      </c>
      <c r="M32" s="20" t="b">
        <v>1</v>
      </c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40">
        <f t="shared" si="47"/>
        <v>0</v>
      </c>
      <c r="AA32" s="3"/>
      <c r="AB32" s="11">
        <f t="shared" si="17"/>
        <v>0</v>
      </c>
      <c r="AC32" s="11">
        <f t="shared" si="18"/>
        <v>0</v>
      </c>
      <c r="AD32" s="11">
        <f t="shared" si="19"/>
        <v>0</v>
      </c>
      <c r="AE32" s="11">
        <f t="shared" si="20"/>
        <v>0</v>
      </c>
      <c r="AF32" s="11">
        <f t="shared" si="21"/>
        <v>0</v>
      </c>
      <c r="AG32" s="11">
        <f t="shared" si="22"/>
        <v>0</v>
      </c>
      <c r="AH32" s="11">
        <f t="shared" si="23"/>
        <v>0</v>
      </c>
      <c r="AI32" s="11">
        <f t="shared" si="24"/>
        <v>0</v>
      </c>
      <c r="AJ32" s="11">
        <f t="shared" si="25"/>
        <v>0</v>
      </c>
      <c r="AK32" s="11">
        <f t="shared" si="26"/>
        <v>0</v>
      </c>
      <c r="AL32" s="11">
        <f t="shared" si="27"/>
        <v>0</v>
      </c>
      <c r="AM32" s="11">
        <f t="shared" si="28"/>
        <v>0</v>
      </c>
      <c r="AN32" s="40">
        <f t="shared" si="29"/>
        <v>0</v>
      </c>
      <c r="AO32" s="15" cm="1">
        <f t="array" ref="AO32">IFERROR(_xlfn.IFS($L32=TRUE,0,AO$16=FALSE,N32,$M32=TRUE,0),N32)</f>
        <v>0</v>
      </c>
      <c r="AP32" s="15" cm="1">
        <f t="array" ref="AP32">IFERROR(_xlfn.IFS($L32=TRUE,0,AP$16=FALSE,O32,$M32=TRUE,0),O32)</f>
        <v>0</v>
      </c>
      <c r="AQ32" s="15" cm="1">
        <f t="array" ref="AQ32">IFERROR(_xlfn.IFS($L32=TRUE,0,AQ$16=FALSE,P32,$M32=TRUE,0),P32)</f>
        <v>0</v>
      </c>
      <c r="AR32" s="15" cm="1">
        <f t="array" ref="AR32">IFERROR(_xlfn.IFS($L32=TRUE,0,AR$16=FALSE,Q32,$M32=TRUE,0),Q32)</f>
        <v>0</v>
      </c>
      <c r="AS32" s="15" cm="1">
        <f t="array" ref="AS32">IFERROR(_xlfn.IFS($L32=TRUE,0,AS$16=FALSE,R32,$M32=TRUE,0),R32)</f>
        <v>0</v>
      </c>
      <c r="AT32" s="15" cm="1">
        <f t="array" ref="AT32">IFERROR(_xlfn.IFS($L32=TRUE,0,AT$16=FALSE,S32,$M32=TRUE,0),S32)</f>
        <v>0</v>
      </c>
      <c r="AU32" s="15" cm="1">
        <f t="array" ref="AU32">IFERROR(_xlfn.IFS($L32=TRUE,0,AU$16=FALSE,T32,$M32=TRUE,0),T32)</f>
        <v>0</v>
      </c>
      <c r="AV32" s="15" cm="1">
        <f t="array" ref="AV32">IFERROR(_xlfn.IFS($L32=TRUE,0,AV$16=FALSE,U32,$M32=TRUE,0),U32)</f>
        <v>0</v>
      </c>
      <c r="AW32" s="15" cm="1">
        <f t="array" ref="AW32">IFERROR(_xlfn.IFS($L32=TRUE,0,AW$16=FALSE,V32,$M32=TRUE,0),V32)</f>
        <v>0</v>
      </c>
      <c r="AX32" s="15" cm="1">
        <f t="array" ref="AX32">IFERROR(_xlfn.IFS($L32=TRUE,0,AX$16=FALSE,W32,$M32=TRUE,0),W32)</f>
        <v>0</v>
      </c>
      <c r="AY32" s="15" cm="1">
        <f t="array" ref="AY32">IFERROR(_xlfn.IFS($L32=TRUE,0,AY$16=FALSE,X32,$M32=TRUE,0),X32)</f>
        <v>0</v>
      </c>
      <c r="AZ32" s="15" cm="1">
        <f t="array" ref="AZ32">IFERROR(_xlfn.IFS($L32=TRUE,0,AZ$16=FALSE,Y32,$M32=TRUE,0),Y32)</f>
        <v>0</v>
      </c>
      <c r="BA32" s="40">
        <f t="shared" si="30"/>
        <v>0</v>
      </c>
      <c r="BB32" s="15">
        <f t="shared" si="31"/>
        <v>0</v>
      </c>
      <c r="BC32" s="15">
        <f t="shared" si="32"/>
        <v>0</v>
      </c>
      <c r="BD32" s="15">
        <f t="shared" si="33"/>
        <v>0</v>
      </c>
      <c r="BE32" s="15">
        <f t="shared" si="34"/>
        <v>0</v>
      </c>
      <c r="BF32" s="15">
        <f t="shared" si="35"/>
        <v>0</v>
      </c>
      <c r="BG32" s="15">
        <f t="shared" si="36"/>
        <v>0</v>
      </c>
      <c r="BH32" s="15">
        <f t="shared" si="37"/>
        <v>0</v>
      </c>
      <c r="BI32" s="15">
        <f t="shared" si="38"/>
        <v>0</v>
      </c>
      <c r="BJ32" s="15">
        <f t="shared" si="39"/>
        <v>0</v>
      </c>
      <c r="BK32" s="15">
        <f t="shared" si="40"/>
        <v>0</v>
      </c>
      <c r="BL32" s="15">
        <f t="shared" si="41"/>
        <v>0</v>
      </c>
      <c r="BM32" s="15">
        <f t="shared" si="42"/>
        <v>0</v>
      </c>
      <c r="BN32" s="15">
        <f t="shared" si="43"/>
        <v>0</v>
      </c>
      <c r="BO32" s="11" cm="1">
        <f t="array" ref="BO32">IFERROR(_xlfn.IFS(AND(BO$16=FALSE,$M32=FALSE),N32,(BO$16=FALSE),N32,($M32=FALSE),N32,(AND($M32,$L32)),AB32),N32)</f>
        <v>0</v>
      </c>
      <c r="BP32" s="11" cm="1">
        <f t="array" ref="BP32">IFERROR(_xlfn.IFS(AND(BP$16=FALSE,$M32=FALSE),O32,(BP$16=FALSE),O32,($M32=FALSE),O32,(AND($M32,$L32)),AC32),O32)</f>
        <v>0</v>
      </c>
      <c r="BQ32" s="11" cm="1">
        <f t="array" ref="BQ32">IFERROR(_xlfn.IFS(AND(BQ$16=FALSE,$M32=FALSE),P32,(BQ$16=FALSE),P32,($M32=FALSE),P32,(AND($M32,$L32)),AD32),P32)</f>
        <v>0</v>
      </c>
      <c r="BR32" s="11" cm="1">
        <f t="array" ref="BR32">IFERROR(_xlfn.IFS(AND(BR$16=FALSE,$M32=FALSE),Q32,(BR$16=FALSE),Q32,($M32=FALSE),Q32,(AND($M32,$L32)),AE32),Q32)</f>
        <v>0</v>
      </c>
      <c r="BS32" s="11" cm="1">
        <f t="array" ref="BS32">IFERROR(_xlfn.IFS(AND(BS$16=FALSE,$M32=FALSE),R32,(BS$16=FALSE),R32,($M32=FALSE),R32,(AND($M32,$L32)),AF32),R32)</f>
        <v>0</v>
      </c>
      <c r="BT32" s="11" cm="1">
        <f t="array" ref="BT32">IFERROR(_xlfn.IFS(AND(BT$16=FALSE,$M32=FALSE),S32,(BT$16=FALSE),S32,($M32=FALSE),S32,(AND($M32,$L32)),AG32),S32)</f>
        <v>0</v>
      </c>
      <c r="BU32" s="11" cm="1">
        <f t="array" ref="BU32">IFERROR(_xlfn.IFS(AND(BU$16=FALSE,$M32=FALSE),T32,(BU$16=FALSE),T32,($M32=FALSE),T32,(AND($M32,$L32)),AH32),T32)</f>
        <v>0</v>
      </c>
      <c r="BV32" s="11" cm="1">
        <f t="array" ref="BV32">IFERROR(_xlfn.IFS(AND(BV$16=FALSE,$M32=FALSE),U32,(BV$16=FALSE),U32,($M32=FALSE),U32,(AND($M32,$L32)),AI32),U32)</f>
        <v>0</v>
      </c>
      <c r="BW32" s="11" cm="1">
        <f t="array" ref="BW32">IFERROR(_xlfn.IFS(AND(BW$16=FALSE,$M32=FALSE),V32,(BW$16=FALSE),V32,($M32=FALSE),V32,(AND($M32,$L32)),AJ32),V32)</f>
        <v>0</v>
      </c>
      <c r="BX32" s="11" cm="1">
        <f t="array" ref="BX32">IFERROR(_xlfn.IFS(AND(BX$16=FALSE,$M32=FALSE),W32,(BX$16=FALSE),W32,($M32=FALSE),W32,(AND($M32,$L32)),AK32),W32)</f>
        <v>0</v>
      </c>
      <c r="BY32" s="11" cm="1">
        <f t="array" ref="BY32">IFERROR(_xlfn.IFS(AND(BY$16=FALSE,$M32=FALSE),X32,(BY$16=FALSE),X32,($M32=FALSE),X32,(AND($M32,$L32)),AL32),X32)</f>
        <v>0</v>
      </c>
      <c r="BZ32" s="11" cm="1">
        <f t="array" ref="BZ32">IFERROR(_xlfn.IFS(AND(BZ$16=FALSE,$M32=FALSE),Y32,(BZ$16=FALSE),Y32,($M32=FALSE),Y32,(AND($M32,$L32)),AM32),Y32)</f>
        <v>0</v>
      </c>
      <c r="CA32" s="15">
        <f t="shared" si="44"/>
        <v>0</v>
      </c>
      <c r="CB32" s="63" cm="1">
        <f t="array" ref="CB32">IFERROR(
_xlfn.IFS(AND($L32,$M32),AB32,($M32=FALSE),N32,(CB$16=FALSE),N32,($M32=TRUE),MathOperator*N32),0)</f>
        <v>0</v>
      </c>
      <c r="CC32" s="63" cm="1">
        <f t="array" ref="CC32">IFERROR(
_xlfn.IFS(AND($L32,$M32),AC32,($M32=FALSE),O32,(CC$16=FALSE),O32,($M32=TRUE),MathOperator*O32),0)</f>
        <v>0</v>
      </c>
      <c r="CD32" s="63" cm="1">
        <f t="array" ref="CD32">IFERROR(
_xlfn.IFS(AND($L32,$M32),AD32,($M32=FALSE),P32,(CD$16=FALSE),P32,($M32=TRUE),MathOperator*P32),0)</f>
        <v>0</v>
      </c>
      <c r="CE32" s="63" cm="1">
        <f t="array" ref="CE32">IFERROR(
_xlfn.IFS(AND($L32,$M32),AE32,($M32=FALSE),Q32,(CE$16=FALSE),Q32,($M32=TRUE),MathOperator*Q32),0)</f>
        <v>0</v>
      </c>
      <c r="CF32" s="63" cm="1">
        <f t="array" ref="CF32">IFERROR(
_xlfn.IFS(AND($L32,$M32),AF32,($M32=FALSE),R32,(CF$16=FALSE),R32,($M32=TRUE),MathOperator*R32),0)</f>
        <v>0</v>
      </c>
      <c r="CG32" s="63" cm="1">
        <f t="array" ref="CG32">IFERROR(
_xlfn.IFS(AND($L32,$M32),AG32,($M32=FALSE),S32,(CG$16=FALSE),S32,($M32=TRUE),MathOperator*S32),0)</f>
        <v>0</v>
      </c>
      <c r="CH32" s="63" cm="1">
        <f t="array" ref="CH32">IFERROR(
_xlfn.IFS(AND($L32,$M32),AH32,($M32=FALSE),T32,(CH$16=FALSE),T32,($M32=TRUE),MathOperator*T32),0)</f>
        <v>0</v>
      </c>
      <c r="CI32" s="63" cm="1">
        <f t="array" ref="CI32">IFERROR(
_xlfn.IFS(AND($L32,$M32),AI32,($M32=FALSE),U32,(CI$16=FALSE),U32,($M32=TRUE),MathOperator*U32),0)</f>
        <v>0</v>
      </c>
      <c r="CJ32" s="63" cm="1">
        <f t="array" ref="CJ32">IFERROR(
_xlfn.IFS(AND($L32,$M32),AJ32,($M32=FALSE),V32,(CJ$16=FALSE),V32,($M32=TRUE),MathOperator*V32),0)</f>
        <v>0</v>
      </c>
      <c r="CK32" s="63" cm="1">
        <f t="array" ref="CK32">IFERROR(
_xlfn.IFS(AND($L32,$M32),AK32,($M32=FALSE),W32,(CK$16=FALSE),W32,($M32=TRUE),MathOperator*W32),0)</f>
        <v>0</v>
      </c>
      <c r="CL32" s="63" cm="1">
        <f t="array" ref="CL32">IFERROR(
_xlfn.IFS(AND($L32,$M32),AL32,($M32=FALSE),X32,(CL$16=FALSE),X32,($M32=TRUE),MathOperator*X32),0)</f>
        <v>0</v>
      </c>
      <c r="CM32" s="63" cm="1">
        <f t="array" ref="CM32">IFERROR(
_xlfn.IFS(AND($L32,$M32),AM32,($M32=FALSE),Y32,(CM$16=FALSE),Y32,($M32=TRUE),MathOperator*Y32),0)</f>
        <v>0</v>
      </c>
      <c r="CN32" s="40">
        <f t="shared" si="48"/>
        <v>0</v>
      </c>
      <c r="CO32" s="20"/>
      <c r="CP32" s="22" t="e">
        <f>VLOOKUP(CO32,'Controls (hide)'!$B$19:$C$21,2,FALSE)</f>
        <v>#N/A</v>
      </c>
      <c r="CQ32" s="31"/>
      <c r="CR32" s="36">
        <f t="shared" si="45"/>
        <v>0</v>
      </c>
      <c r="CS32" s="40">
        <f t="shared" si="46"/>
        <v>0</v>
      </c>
    </row>
    <row r="33" spans="9:97" s="22" customFormat="1" ht="15" customHeight="1" thickBot="1" x14ac:dyDescent="0.25">
      <c r="I33" s="31"/>
      <c r="J33" s="31"/>
      <c r="K33" s="31"/>
      <c r="L33" s="34" t="b">
        <f t="shared" si="16"/>
        <v>0</v>
      </c>
      <c r="M33" s="20" t="b">
        <v>1</v>
      </c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40">
        <f t="shared" si="47"/>
        <v>0</v>
      </c>
      <c r="AA33" s="3"/>
      <c r="AB33" s="11">
        <f t="shared" si="17"/>
        <v>0</v>
      </c>
      <c r="AC33" s="11">
        <f t="shared" si="18"/>
        <v>0</v>
      </c>
      <c r="AD33" s="11">
        <f t="shared" si="19"/>
        <v>0</v>
      </c>
      <c r="AE33" s="11">
        <f t="shared" si="20"/>
        <v>0</v>
      </c>
      <c r="AF33" s="11">
        <f t="shared" si="21"/>
        <v>0</v>
      </c>
      <c r="AG33" s="11">
        <f t="shared" si="22"/>
        <v>0</v>
      </c>
      <c r="AH33" s="11">
        <f t="shared" si="23"/>
        <v>0</v>
      </c>
      <c r="AI33" s="11">
        <f t="shared" si="24"/>
        <v>0</v>
      </c>
      <c r="AJ33" s="11">
        <f t="shared" si="25"/>
        <v>0</v>
      </c>
      <c r="AK33" s="11">
        <f t="shared" si="26"/>
        <v>0</v>
      </c>
      <c r="AL33" s="11">
        <f t="shared" si="27"/>
        <v>0</v>
      </c>
      <c r="AM33" s="11">
        <f t="shared" si="28"/>
        <v>0</v>
      </c>
      <c r="AN33" s="40">
        <f t="shared" si="29"/>
        <v>0</v>
      </c>
      <c r="AO33" s="15" cm="1">
        <f t="array" ref="AO33">IFERROR(_xlfn.IFS($L33=TRUE,0,AO$16=FALSE,N33,$M33=TRUE,0),N33)</f>
        <v>0</v>
      </c>
      <c r="AP33" s="15" cm="1">
        <f t="array" ref="AP33">IFERROR(_xlfn.IFS($L33=TRUE,0,AP$16=FALSE,O33,$M33=TRUE,0),O33)</f>
        <v>0</v>
      </c>
      <c r="AQ33" s="15" cm="1">
        <f t="array" ref="AQ33">IFERROR(_xlfn.IFS($L33=TRUE,0,AQ$16=FALSE,P33,$M33=TRUE,0),P33)</f>
        <v>0</v>
      </c>
      <c r="AR33" s="15" cm="1">
        <f t="array" ref="AR33">IFERROR(_xlfn.IFS($L33=TRUE,0,AR$16=FALSE,Q33,$M33=TRUE,0),Q33)</f>
        <v>0</v>
      </c>
      <c r="AS33" s="15" cm="1">
        <f t="array" ref="AS33">IFERROR(_xlfn.IFS($L33=TRUE,0,AS$16=FALSE,R33,$M33=TRUE,0),R33)</f>
        <v>0</v>
      </c>
      <c r="AT33" s="15" cm="1">
        <f t="array" ref="AT33">IFERROR(_xlfn.IFS($L33=TRUE,0,AT$16=FALSE,S33,$M33=TRUE,0),S33)</f>
        <v>0</v>
      </c>
      <c r="AU33" s="15" cm="1">
        <f t="array" ref="AU33">IFERROR(_xlfn.IFS($L33=TRUE,0,AU$16=FALSE,T33,$M33=TRUE,0),T33)</f>
        <v>0</v>
      </c>
      <c r="AV33" s="15" cm="1">
        <f t="array" ref="AV33">IFERROR(_xlfn.IFS($L33=TRUE,0,AV$16=FALSE,U33,$M33=TRUE,0),U33)</f>
        <v>0</v>
      </c>
      <c r="AW33" s="15" cm="1">
        <f t="array" ref="AW33">IFERROR(_xlfn.IFS($L33=TRUE,0,AW$16=FALSE,V33,$M33=TRUE,0),V33)</f>
        <v>0</v>
      </c>
      <c r="AX33" s="15" cm="1">
        <f t="array" ref="AX33">IFERROR(_xlfn.IFS($L33=TRUE,0,AX$16=FALSE,W33,$M33=TRUE,0),W33)</f>
        <v>0</v>
      </c>
      <c r="AY33" s="15" cm="1">
        <f t="array" ref="AY33">IFERROR(_xlfn.IFS($L33=TRUE,0,AY$16=FALSE,X33,$M33=TRUE,0),X33)</f>
        <v>0</v>
      </c>
      <c r="AZ33" s="15" cm="1">
        <f t="array" ref="AZ33">IFERROR(_xlfn.IFS($L33=TRUE,0,AZ$16=FALSE,Y33,$M33=TRUE,0),Y33)</f>
        <v>0</v>
      </c>
      <c r="BA33" s="40">
        <f t="shared" si="30"/>
        <v>0</v>
      </c>
      <c r="BB33" s="15">
        <f t="shared" si="31"/>
        <v>0</v>
      </c>
      <c r="BC33" s="15">
        <f t="shared" si="32"/>
        <v>0</v>
      </c>
      <c r="BD33" s="15">
        <f t="shared" si="33"/>
        <v>0</v>
      </c>
      <c r="BE33" s="15">
        <f t="shared" si="34"/>
        <v>0</v>
      </c>
      <c r="BF33" s="15">
        <f t="shared" si="35"/>
        <v>0</v>
      </c>
      <c r="BG33" s="15">
        <f t="shared" si="36"/>
        <v>0</v>
      </c>
      <c r="BH33" s="15">
        <f t="shared" si="37"/>
        <v>0</v>
      </c>
      <c r="BI33" s="15">
        <f t="shared" si="38"/>
        <v>0</v>
      </c>
      <c r="BJ33" s="15">
        <f t="shared" si="39"/>
        <v>0</v>
      </c>
      <c r="BK33" s="15">
        <f t="shared" si="40"/>
        <v>0</v>
      </c>
      <c r="BL33" s="15">
        <f t="shared" si="41"/>
        <v>0</v>
      </c>
      <c r="BM33" s="15">
        <f t="shared" si="42"/>
        <v>0</v>
      </c>
      <c r="BN33" s="15">
        <f t="shared" si="43"/>
        <v>0</v>
      </c>
      <c r="BO33" s="11" cm="1">
        <f t="array" ref="BO33">IFERROR(_xlfn.IFS(AND(BO$16=FALSE,$M33=FALSE),N33,(BO$16=FALSE),N33,($M33=FALSE),N33,(AND($M33,$L33)),AB33),N33)</f>
        <v>0</v>
      </c>
      <c r="BP33" s="11" cm="1">
        <f t="array" ref="BP33">IFERROR(_xlfn.IFS(AND(BP$16=FALSE,$M33=FALSE),O33,(BP$16=FALSE),O33,($M33=FALSE),O33,(AND($M33,$L33)),AC33),O33)</f>
        <v>0</v>
      </c>
      <c r="BQ33" s="11" cm="1">
        <f t="array" ref="BQ33">IFERROR(_xlfn.IFS(AND(BQ$16=FALSE,$M33=FALSE),P33,(BQ$16=FALSE),P33,($M33=FALSE),P33,(AND($M33,$L33)),AD33),P33)</f>
        <v>0</v>
      </c>
      <c r="BR33" s="11" cm="1">
        <f t="array" ref="BR33">IFERROR(_xlfn.IFS(AND(BR$16=FALSE,$M33=FALSE),Q33,(BR$16=FALSE),Q33,($M33=FALSE),Q33,(AND($M33,$L33)),AE33),Q33)</f>
        <v>0</v>
      </c>
      <c r="BS33" s="11" cm="1">
        <f t="array" ref="BS33">IFERROR(_xlfn.IFS(AND(BS$16=FALSE,$M33=FALSE),R33,(BS$16=FALSE),R33,($M33=FALSE),R33,(AND($M33,$L33)),AF33),R33)</f>
        <v>0</v>
      </c>
      <c r="BT33" s="11" cm="1">
        <f t="array" ref="BT33">IFERROR(_xlfn.IFS(AND(BT$16=FALSE,$M33=FALSE),S33,(BT$16=FALSE),S33,($M33=FALSE),S33,(AND($M33,$L33)),AG33),S33)</f>
        <v>0</v>
      </c>
      <c r="BU33" s="11" cm="1">
        <f t="array" ref="BU33">IFERROR(_xlfn.IFS(AND(BU$16=FALSE,$M33=FALSE),T33,(BU$16=FALSE),T33,($M33=FALSE),T33,(AND($M33,$L33)),AH33),T33)</f>
        <v>0</v>
      </c>
      <c r="BV33" s="11" cm="1">
        <f t="array" ref="BV33">IFERROR(_xlfn.IFS(AND(BV$16=FALSE,$M33=FALSE),U33,(BV$16=FALSE),U33,($M33=FALSE),U33,(AND($M33,$L33)),AI33),U33)</f>
        <v>0</v>
      </c>
      <c r="BW33" s="11" cm="1">
        <f t="array" ref="BW33">IFERROR(_xlfn.IFS(AND(BW$16=FALSE,$M33=FALSE),V33,(BW$16=FALSE),V33,($M33=FALSE),V33,(AND($M33,$L33)),AJ33),V33)</f>
        <v>0</v>
      </c>
      <c r="BX33" s="11" cm="1">
        <f t="array" ref="BX33">IFERROR(_xlfn.IFS(AND(BX$16=FALSE,$M33=FALSE),W33,(BX$16=FALSE),W33,($M33=FALSE),W33,(AND($M33,$L33)),AK33),W33)</f>
        <v>0</v>
      </c>
      <c r="BY33" s="11" cm="1">
        <f t="array" ref="BY33">IFERROR(_xlfn.IFS(AND(BY$16=FALSE,$M33=FALSE),X33,(BY$16=FALSE),X33,($M33=FALSE),X33,(AND($M33,$L33)),AL33),X33)</f>
        <v>0</v>
      </c>
      <c r="BZ33" s="11" cm="1">
        <f t="array" ref="BZ33">IFERROR(_xlfn.IFS(AND(BZ$16=FALSE,$M33=FALSE),Y33,(BZ$16=FALSE),Y33,($M33=FALSE),Y33,(AND($M33,$L33)),AM33),Y33)</f>
        <v>0</v>
      </c>
      <c r="CA33" s="15">
        <f t="shared" si="44"/>
        <v>0</v>
      </c>
      <c r="CB33" s="63" cm="1">
        <f t="array" ref="CB33">IFERROR(
_xlfn.IFS(AND($L33,$M33),AB33,($M33=FALSE),N33,(CB$16=FALSE),N33,($M33=TRUE),MathOperator*N33),0)</f>
        <v>0</v>
      </c>
      <c r="CC33" s="63" cm="1">
        <f t="array" ref="CC33">IFERROR(
_xlfn.IFS(AND($L33,$M33),AC33,($M33=FALSE),O33,(CC$16=FALSE),O33,($M33=TRUE),MathOperator*O33),0)</f>
        <v>0</v>
      </c>
      <c r="CD33" s="63" cm="1">
        <f t="array" ref="CD33">IFERROR(
_xlfn.IFS(AND($L33,$M33),AD33,($M33=FALSE),P33,(CD$16=FALSE),P33,($M33=TRUE),MathOperator*P33),0)</f>
        <v>0</v>
      </c>
      <c r="CE33" s="63" cm="1">
        <f t="array" ref="CE33">IFERROR(
_xlfn.IFS(AND($L33,$M33),AE33,($M33=FALSE),Q33,(CE$16=FALSE),Q33,($M33=TRUE),MathOperator*Q33),0)</f>
        <v>0</v>
      </c>
      <c r="CF33" s="63" cm="1">
        <f t="array" ref="CF33">IFERROR(
_xlfn.IFS(AND($L33,$M33),AF33,($M33=FALSE),R33,(CF$16=FALSE),R33,($M33=TRUE),MathOperator*R33),0)</f>
        <v>0</v>
      </c>
      <c r="CG33" s="63" cm="1">
        <f t="array" ref="CG33">IFERROR(
_xlfn.IFS(AND($L33,$M33),AG33,($M33=FALSE),S33,(CG$16=FALSE),S33,($M33=TRUE),MathOperator*S33),0)</f>
        <v>0</v>
      </c>
      <c r="CH33" s="63" cm="1">
        <f t="array" ref="CH33">IFERROR(
_xlfn.IFS(AND($L33,$M33),AH33,($M33=FALSE),T33,(CH$16=FALSE),T33,($M33=TRUE),MathOperator*T33),0)</f>
        <v>0</v>
      </c>
      <c r="CI33" s="63" cm="1">
        <f t="array" ref="CI33">IFERROR(
_xlfn.IFS(AND($L33,$M33),AI33,($M33=FALSE),U33,(CI$16=FALSE),U33,($M33=TRUE),MathOperator*U33),0)</f>
        <v>0</v>
      </c>
      <c r="CJ33" s="63" cm="1">
        <f t="array" ref="CJ33">IFERROR(
_xlfn.IFS(AND($L33,$M33),AJ33,($M33=FALSE),V33,(CJ$16=FALSE),V33,($M33=TRUE),MathOperator*V33),0)</f>
        <v>0</v>
      </c>
      <c r="CK33" s="63" cm="1">
        <f t="array" ref="CK33">IFERROR(
_xlfn.IFS(AND($L33,$M33),AK33,($M33=FALSE),W33,(CK$16=FALSE),W33,($M33=TRUE),MathOperator*W33),0)</f>
        <v>0</v>
      </c>
      <c r="CL33" s="63" cm="1">
        <f t="array" ref="CL33">IFERROR(
_xlfn.IFS(AND($L33,$M33),AL33,($M33=FALSE),X33,(CL$16=FALSE),X33,($M33=TRUE),MathOperator*X33),0)</f>
        <v>0</v>
      </c>
      <c r="CM33" s="63" cm="1">
        <f t="array" ref="CM33">IFERROR(
_xlfn.IFS(AND($L33,$M33),AM33,($M33=FALSE),Y33,(CM$16=FALSE),Y33,($M33=TRUE),MathOperator*Y33),0)</f>
        <v>0</v>
      </c>
      <c r="CN33" s="40">
        <f t="shared" si="48"/>
        <v>0</v>
      </c>
      <c r="CO33" s="20"/>
      <c r="CP33" s="22" t="e">
        <f>VLOOKUP(CO33,'Controls (hide)'!$B$19:$C$21,2,FALSE)</f>
        <v>#N/A</v>
      </c>
      <c r="CQ33" s="31"/>
      <c r="CR33" s="36">
        <f t="shared" si="45"/>
        <v>0</v>
      </c>
      <c r="CS33" s="40">
        <f t="shared" si="46"/>
        <v>0</v>
      </c>
    </row>
    <row r="34" spans="9:97" s="22" customFormat="1" ht="15" customHeight="1" thickBot="1" x14ac:dyDescent="0.25">
      <c r="I34" s="31"/>
      <c r="J34" s="31"/>
      <c r="K34" s="31"/>
      <c r="L34" s="34" t="b">
        <f t="shared" si="16"/>
        <v>0</v>
      </c>
      <c r="M34" s="20" t="b">
        <v>1</v>
      </c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40">
        <f t="shared" si="47"/>
        <v>0</v>
      </c>
      <c r="AA34" s="3"/>
      <c r="AB34" s="11">
        <f t="shared" si="17"/>
        <v>0</v>
      </c>
      <c r="AC34" s="11">
        <f t="shared" si="18"/>
        <v>0</v>
      </c>
      <c r="AD34" s="11">
        <f t="shared" si="19"/>
        <v>0</v>
      </c>
      <c r="AE34" s="11">
        <f t="shared" si="20"/>
        <v>0</v>
      </c>
      <c r="AF34" s="11">
        <f t="shared" si="21"/>
        <v>0</v>
      </c>
      <c r="AG34" s="11">
        <f t="shared" si="22"/>
        <v>0</v>
      </c>
      <c r="AH34" s="11">
        <f t="shared" si="23"/>
        <v>0</v>
      </c>
      <c r="AI34" s="11">
        <f t="shared" si="24"/>
        <v>0</v>
      </c>
      <c r="AJ34" s="11">
        <f t="shared" si="25"/>
        <v>0</v>
      </c>
      <c r="AK34" s="11">
        <f t="shared" si="26"/>
        <v>0</v>
      </c>
      <c r="AL34" s="11">
        <f t="shared" si="27"/>
        <v>0</v>
      </c>
      <c r="AM34" s="11">
        <f t="shared" si="28"/>
        <v>0</v>
      </c>
      <c r="AN34" s="40">
        <f t="shared" si="29"/>
        <v>0</v>
      </c>
      <c r="AO34" s="15" cm="1">
        <f t="array" ref="AO34">IFERROR(_xlfn.IFS($L34=TRUE,0,AO$16=FALSE,N34,$M34=TRUE,0),N34)</f>
        <v>0</v>
      </c>
      <c r="AP34" s="15" cm="1">
        <f t="array" ref="AP34">IFERROR(_xlfn.IFS($L34=TRUE,0,AP$16=FALSE,O34,$M34=TRUE,0),O34)</f>
        <v>0</v>
      </c>
      <c r="AQ34" s="15" cm="1">
        <f t="array" ref="AQ34">IFERROR(_xlfn.IFS($L34=TRUE,0,AQ$16=FALSE,P34,$M34=TRUE,0),P34)</f>
        <v>0</v>
      </c>
      <c r="AR34" s="15" cm="1">
        <f t="array" ref="AR34">IFERROR(_xlfn.IFS($L34=TRUE,0,AR$16=FALSE,Q34,$M34=TRUE,0),Q34)</f>
        <v>0</v>
      </c>
      <c r="AS34" s="15" cm="1">
        <f t="array" ref="AS34">IFERROR(_xlfn.IFS($L34=TRUE,0,AS$16=FALSE,R34,$M34=TRUE,0),R34)</f>
        <v>0</v>
      </c>
      <c r="AT34" s="15" cm="1">
        <f t="array" ref="AT34">IFERROR(_xlfn.IFS($L34=TRUE,0,AT$16=FALSE,S34,$M34=TRUE,0),S34)</f>
        <v>0</v>
      </c>
      <c r="AU34" s="15" cm="1">
        <f t="array" ref="AU34">IFERROR(_xlfn.IFS($L34=TRUE,0,AU$16=FALSE,T34,$M34=TRUE,0),T34)</f>
        <v>0</v>
      </c>
      <c r="AV34" s="15" cm="1">
        <f t="array" ref="AV34">IFERROR(_xlfn.IFS($L34=TRUE,0,AV$16=FALSE,U34,$M34=TRUE,0),U34)</f>
        <v>0</v>
      </c>
      <c r="AW34" s="15" cm="1">
        <f t="array" ref="AW34">IFERROR(_xlfn.IFS($L34=TRUE,0,AW$16=FALSE,V34,$M34=TRUE,0),V34)</f>
        <v>0</v>
      </c>
      <c r="AX34" s="15" cm="1">
        <f t="array" ref="AX34">IFERROR(_xlfn.IFS($L34=TRUE,0,AX$16=FALSE,W34,$M34=TRUE,0),W34)</f>
        <v>0</v>
      </c>
      <c r="AY34" s="15" cm="1">
        <f t="array" ref="AY34">IFERROR(_xlfn.IFS($L34=TRUE,0,AY$16=FALSE,X34,$M34=TRUE,0),X34)</f>
        <v>0</v>
      </c>
      <c r="AZ34" s="15" cm="1">
        <f t="array" ref="AZ34">IFERROR(_xlfn.IFS($L34=TRUE,0,AZ$16=FALSE,Y34,$M34=TRUE,0),Y34)</f>
        <v>0</v>
      </c>
      <c r="BA34" s="40">
        <f t="shared" si="30"/>
        <v>0</v>
      </c>
      <c r="BB34" s="15">
        <f t="shared" si="31"/>
        <v>0</v>
      </c>
      <c r="BC34" s="15">
        <f t="shared" si="32"/>
        <v>0</v>
      </c>
      <c r="BD34" s="15">
        <f t="shared" si="33"/>
        <v>0</v>
      </c>
      <c r="BE34" s="15">
        <f t="shared" si="34"/>
        <v>0</v>
      </c>
      <c r="BF34" s="15">
        <f t="shared" si="35"/>
        <v>0</v>
      </c>
      <c r="BG34" s="15">
        <f t="shared" si="36"/>
        <v>0</v>
      </c>
      <c r="BH34" s="15">
        <f t="shared" si="37"/>
        <v>0</v>
      </c>
      <c r="BI34" s="15">
        <f t="shared" si="38"/>
        <v>0</v>
      </c>
      <c r="BJ34" s="15">
        <f t="shared" si="39"/>
        <v>0</v>
      </c>
      <c r="BK34" s="15">
        <f t="shared" si="40"/>
        <v>0</v>
      </c>
      <c r="BL34" s="15">
        <f t="shared" si="41"/>
        <v>0</v>
      </c>
      <c r="BM34" s="15">
        <f t="shared" si="42"/>
        <v>0</v>
      </c>
      <c r="BN34" s="15">
        <f t="shared" si="43"/>
        <v>0</v>
      </c>
      <c r="BO34" s="11" cm="1">
        <f t="array" ref="BO34">IFERROR(_xlfn.IFS(AND(BO$16=FALSE,$M34=FALSE),N34,(BO$16=FALSE),N34,($M34=FALSE),N34,(AND($M34,$L34)),AB34),N34)</f>
        <v>0</v>
      </c>
      <c r="BP34" s="11" cm="1">
        <f t="array" ref="BP34">IFERROR(_xlfn.IFS(AND(BP$16=FALSE,$M34=FALSE),O34,(BP$16=FALSE),O34,($M34=FALSE),O34,(AND($M34,$L34)),AC34),O34)</f>
        <v>0</v>
      </c>
      <c r="BQ34" s="11" cm="1">
        <f t="array" ref="BQ34">IFERROR(_xlfn.IFS(AND(BQ$16=FALSE,$M34=FALSE),P34,(BQ$16=FALSE),P34,($M34=FALSE),P34,(AND($M34,$L34)),AD34),P34)</f>
        <v>0</v>
      </c>
      <c r="BR34" s="11" cm="1">
        <f t="array" ref="BR34">IFERROR(_xlfn.IFS(AND(BR$16=FALSE,$M34=FALSE),Q34,(BR$16=FALSE),Q34,($M34=FALSE),Q34,(AND($M34,$L34)),AE34),Q34)</f>
        <v>0</v>
      </c>
      <c r="BS34" s="11" cm="1">
        <f t="array" ref="BS34">IFERROR(_xlfn.IFS(AND(BS$16=FALSE,$M34=FALSE),R34,(BS$16=FALSE),R34,($M34=FALSE),R34,(AND($M34,$L34)),AF34),R34)</f>
        <v>0</v>
      </c>
      <c r="BT34" s="11" cm="1">
        <f t="array" ref="BT34">IFERROR(_xlfn.IFS(AND(BT$16=FALSE,$M34=FALSE),S34,(BT$16=FALSE),S34,($M34=FALSE),S34,(AND($M34,$L34)),AG34),S34)</f>
        <v>0</v>
      </c>
      <c r="BU34" s="11" cm="1">
        <f t="array" ref="BU34">IFERROR(_xlfn.IFS(AND(BU$16=FALSE,$M34=FALSE),T34,(BU$16=FALSE),T34,($M34=FALSE),T34,(AND($M34,$L34)),AH34),T34)</f>
        <v>0</v>
      </c>
      <c r="BV34" s="11" cm="1">
        <f t="array" ref="BV34">IFERROR(_xlfn.IFS(AND(BV$16=FALSE,$M34=FALSE),U34,(BV$16=FALSE),U34,($M34=FALSE),U34,(AND($M34,$L34)),AI34),U34)</f>
        <v>0</v>
      </c>
      <c r="BW34" s="11" cm="1">
        <f t="array" ref="BW34">IFERROR(_xlfn.IFS(AND(BW$16=FALSE,$M34=FALSE),V34,(BW$16=FALSE),V34,($M34=FALSE),V34,(AND($M34,$L34)),AJ34),V34)</f>
        <v>0</v>
      </c>
      <c r="BX34" s="11" cm="1">
        <f t="array" ref="BX34">IFERROR(_xlfn.IFS(AND(BX$16=FALSE,$M34=FALSE),W34,(BX$16=FALSE),W34,($M34=FALSE),W34,(AND($M34,$L34)),AK34),W34)</f>
        <v>0</v>
      </c>
      <c r="BY34" s="11" cm="1">
        <f t="array" ref="BY34">IFERROR(_xlfn.IFS(AND(BY$16=FALSE,$M34=FALSE),X34,(BY$16=FALSE),X34,($M34=FALSE),X34,(AND($M34,$L34)),AL34),X34)</f>
        <v>0</v>
      </c>
      <c r="BZ34" s="11" cm="1">
        <f t="array" ref="BZ34">IFERROR(_xlfn.IFS(AND(BZ$16=FALSE,$M34=FALSE),Y34,(BZ$16=FALSE),Y34,($M34=FALSE),Y34,(AND($M34,$L34)),AM34),Y34)</f>
        <v>0</v>
      </c>
      <c r="CA34" s="15">
        <f t="shared" si="44"/>
        <v>0</v>
      </c>
      <c r="CB34" s="63" cm="1">
        <f t="array" ref="CB34">IFERROR(
_xlfn.IFS(AND($L34,$M34),AB34,($M34=FALSE),N34,(CB$16=FALSE),N34,($M34=TRUE),MathOperator*N34),0)</f>
        <v>0</v>
      </c>
      <c r="CC34" s="63" cm="1">
        <f t="array" ref="CC34">IFERROR(
_xlfn.IFS(AND($L34,$M34),AC34,($M34=FALSE),O34,(CC$16=FALSE),O34,($M34=TRUE),MathOperator*O34),0)</f>
        <v>0</v>
      </c>
      <c r="CD34" s="63" cm="1">
        <f t="array" ref="CD34">IFERROR(
_xlfn.IFS(AND($L34,$M34),AD34,($M34=FALSE),P34,(CD$16=FALSE),P34,($M34=TRUE),MathOperator*P34),0)</f>
        <v>0</v>
      </c>
      <c r="CE34" s="63" cm="1">
        <f t="array" ref="CE34">IFERROR(
_xlfn.IFS(AND($L34,$M34),AE34,($M34=FALSE),Q34,(CE$16=FALSE),Q34,($M34=TRUE),MathOperator*Q34),0)</f>
        <v>0</v>
      </c>
      <c r="CF34" s="63" cm="1">
        <f t="array" ref="CF34">IFERROR(
_xlfn.IFS(AND($L34,$M34),AF34,($M34=FALSE),R34,(CF$16=FALSE),R34,($M34=TRUE),MathOperator*R34),0)</f>
        <v>0</v>
      </c>
      <c r="CG34" s="63" cm="1">
        <f t="array" ref="CG34">IFERROR(
_xlfn.IFS(AND($L34,$M34),AG34,($M34=FALSE),S34,(CG$16=FALSE),S34,($M34=TRUE),MathOperator*S34),0)</f>
        <v>0</v>
      </c>
      <c r="CH34" s="63" cm="1">
        <f t="array" ref="CH34">IFERROR(
_xlfn.IFS(AND($L34,$M34),AH34,($M34=FALSE),T34,(CH$16=FALSE),T34,($M34=TRUE),MathOperator*T34),0)</f>
        <v>0</v>
      </c>
      <c r="CI34" s="63" cm="1">
        <f t="array" ref="CI34">IFERROR(
_xlfn.IFS(AND($L34,$M34),AI34,($M34=FALSE),U34,(CI$16=FALSE),U34,($M34=TRUE),MathOperator*U34),0)</f>
        <v>0</v>
      </c>
      <c r="CJ34" s="63" cm="1">
        <f t="array" ref="CJ34">IFERROR(
_xlfn.IFS(AND($L34,$M34),AJ34,($M34=FALSE),V34,(CJ$16=FALSE),V34,($M34=TRUE),MathOperator*V34),0)</f>
        <v>0</v>
      </c>
      <c r="CK34" s="63" cm="1">
        <f t="array" ref="CK34">IFERROR(
_xlfn.IFS(AND($L34,$M34),AK34,($M34=FALSE),W34,(CK$16=FALSE),W34,($M34=TRUE),MathOperator*W34),0)</f>
        <v>0</v>
      </c>
      <c r="CL34" s="63" cm="1">
        <f t="array" ref="CL34">IFERROR(
_xlfn.IFS(AND($L34,$M34),AL34,($M34=FALSE),X34,(CL$16=FALSE),X34,($M34=TRUE),MathOperator*X34),0)</f>
        <v>0</v>
      </c>
      <c r="CM34" s="63" cm="1">
        <f t="array" ref="CM34">IFERROR(
_xlfn.IFS(AND($L34,$M34),AM34,($M34=FALSE),Y34,(CM$16=FALSE),Y34,($M34=TRUE),MathOperator*Y34),0)</f>
        <v>0</v>
      </c>
      <c r="CN34" s="40">
        <f t="shared" si="48"/>
        <v>0</v>
      </c>
      <c r="CO34" s="20"/>
      <c r="CP34" s="22" t="e">
        <f>VLOOKUP(CO34,'Controls (hide)'!$B$19:$C$21,2,FALSE)</f>
        <v>#N/A</v>
      </c>
      <c r="CQ34" s="31"/>
      <c r="CR34" s="36">
        <f t="shared" si="45"/>
        <v>0</v>
      </c>
      <c r="CS34" s="40">
        <f t="shared" si="46"/>
        <v>0</v>
      </c>
    </row>
    <row r="35" spans="9:97" s="22" customFormat="1" ht="15" customHeight="1" thickBot="1" x14ac:dyDescent="0.25">
      <c r="I35" s="31"/>
      <c r="J35" s="31"/>
      <c r="K35" s="31"/>
      <c r="L35" s="34" t="b">
        <f t="shared" si="16"/>
        <v>0</v>
      </c>
      <c r="M35" s="20" t="b">
        <v>1</v>
      </c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40">
        <f t="shared" si="47"/>
        <v>0</v>
      </c>
      <c r="AA35" s="3"/>
      <c r="AB35" s="11">
        <f t="shared" si="17"/>
        <v>0</v>
      </c>
      <c r="AC35" s="11">
        <f t="shared" si="18"/>
        <v>0</v>
      </c>
      <c r="AD35" s="11">
        <f t="shared" si="19"/>
        <v>0</v>
      </c>
      <c r="AE35" s="11">
        <f t="shared" si="20"/>
        <v>0</v>
      </c>
      <c r="AF35" s="11">
        <f t="shared" si="21"/>
        <v>0</v>
      </c>
      <c r="AG35" s="11">
        <f t="shared" si="22"/>
        <v>0</v>
      </c>
      <c r="AH35" s="11">
        <f t="shared" si="23"/>
        <v>0</v>
      </c>
      <c r="AI35" s="11">
        <f t="shared" si="24"/>
        <v>0</v>
      </c>
      <c r="AJ35" s="11">
        <f t="shared" si="25"/>
        <v>0</v>
      </c>
      <c r="AK35" s="11">
        <f t="shared" si="26"/>
        <v>0</v>
      </c>
      <c r="AL35" s="11">
        <f t="shared" si="27"/>
        <v>0</v>
      </c>
      <c r="AM35" s="11">
        <f t="shared" si="28"/>
        <v>0</v>
      </c>
      <c r="AN35" s="40">
        <f t="shared" si="29"/>
        <v>0</v>
      </c>
      <c r="AO35" s="15" cm="1">
        <f t="array" ref="AO35">IFERROR(_xlfn.IFS($L35=TRUE,0,AO$16=FALSE,N35,$M35=TRUE,0),N35)</f>
        <v>0</v>
      </c>
      <c r="AP35" s="15" cm="1">
        <f t="array" ref="AP35">IFERROR(_xlfn.IFS($L35=TRUE,0,AP$16=FALSE,O35,$M35=TRUE,0),O35)</f>
        <v>0</v>
      </c>
      <c r="AQ35" s="15" cm="1">
        <f t="array" ref="AQ35">IFERROR(_xlfn.IFS($L35=TRUE,0,AQ$16=FALSE,P35,$M35=TRUE,0),P35)</f>
        <v>0</v>
      </c>
      <c r="AR35" s="15" cm="1">
        <f t="array" ref="AR35">IFERROR(_xlfn.IFS($L35=TRUE,0,AR$16=FALSE,Q35,$M35=TRUE,0),Q35)</f>
        <v>0</v>
      </c>
      <c r="AS35" s="15" cm="1">
        <f t="array" ref="AS35">IFERROR(_xlfn.IFS($L35=TRUE,0,AS$16=FALSE,R35,$M35=TRUE,0),R35)</f>
        <v>0</v>
      </c>
      <c r="AT35" s="15" cm="1">
        <f t="array" ref="AT35">IFERROR(_xlfn.IFS($L35=TRUE,0,AT$16=FALSE,S35,$M35=TRUE,0),S35)</f>
        <v>0</v>
      </c>
      <c r="AU35" s="15" cm="1">
        <f t="array" ref="AU35">IFERROR(_xlfn.IFS($L35=TRUE,0,AU$16=FALSE,T35,$M35=TRUE,0),T35)</f>
        <v>0</v>
      </c>
      <c r="AV35" s="15" cm="1">
        <f t="array" ref="AV35">IFERROR(_xlfn.IFS($L35=TRUE,0,AV$16=FALSE,U35,$M35=TRUE,0),U35)</f>
        <v>0</v>
      </c>
      <c r="AW35" s="15" cm="1">
        <f t="array" ref="AW35">IFERROR(_xlfn.IFS($L35=TRUE,0,AW$16=FALSE,V35,$M35=TRUE,0),V35)</f>
        <v>0</v>
      </c>
      <c r="AX35" s="15" cm="1">
        <f t="array" ref="AX35">IFERROR(_xlfn.IFS($L35=TRUE,0,AX$16=FALSE,W35,$M35=TRUE,0),W35)</f>
        <v>0</v>
      </c>
      <c r="AY35" s="15" cm="1">
        <f t="array" ref="AY35">IFERROR(_xlfn.IFS($L35=TRUE,0,AY$16=FALSE,X35,$M35=TRUE,0),X35)</f>
        <v>0</v>
      </c>
      <c r="AZ35" s="15" cm="1">
        <f t="array" ref="AZ35">IFERROR(_xlfn.IFS($L35=TRUE,0,AZ$16=FALSE,Y35,$M35=TRUE,0),Y35)</f>
        <v>0</v>
      </c>
      <c r="BA35" s="40">
        <f t="shared" si="30"/>
        <v>0</v>
      </c>
      <c r="BB35" s="15">
        <f t="shared" si="31"/>
        <v>0</v>
      </c>
      <c r="BC35" s="15">
        <f t="shared" si="32"/>
        <v>0</v>
      </c>
      <c r="BD35" s="15">
        <f t="shared" si="33"/>
        <v>0</v>
      </c>
      <c r="BE35" s="15">
        <f t="shared" si="34"/>
        <v>0</v>
      </c>
      <c r="BF35" s="15">
        <f t="shared" si="35"/>
        <v>0</v>
      </c>
      <c r="BG35" s="15">
        <f t="shared" si="36"/>
        <v>0</v>
      </c>
      <c r="BH35" s="15">
        <f t="shared" si="37"/>
        <v>0</v>
      </c>
      <c r="BI35" s="15">
        <f t="shared" si="38"/>
        <v>0</v>
      </c>
      <c r="BJ35" s="15">
        <f t="shared" si="39"/>
        <v>0</v>
      </c>
      <c r="BK35" s="15">
        <f t="shared" si="40"/>
        <v>0</v>
      </c>
      <c r="BL35" s="15">
        <f t="shared" si="41"/>
        <v>0</v>
      </c>
      <c r="BM35" s="15">
        <f t="shared" si="42"/>
        <v>0</v>
      </c>
      <c r="BN35" s="15">
        <f t="shared" si="43"/>
        <v>0</v>
      </c>
      <c r="BO35" s="11" cm="1">
        <f t="array" ref="BO35">IFERROR(_xlfn.IFS(AND(BO$16=FALSE,$M35=FALSE),N35,(BO$16=FALSE),N35,($M35=FALSE),N35,(AND($M35,$L35)),AB35),N35)</f>
        <v>0</v>
      </c>
      <c r="BP35" s="11" cm="1">
        <f t="array" ref="BP35">IFERROR(_xlfn.IFS(AND(BP$16=FALSE,$M35=FALSE),O35,(BP$16=FALSE),O35,($M35=FALSE),O35,(AND($M35,$L35)),AC35),O35)</f>
        <v>0</v>
      </c>
      <c r="BQ35" s="11" cm="1">
        <f t="array" ref="BQ35">IFERROR(_xlfn.IFS(AND(BQ$16=FALSE,$M35=FALSE),P35,(BQ$16=FALSE),P35,($M35=FALSE),P35,(AND($M35,$L35)),AD35),P35)</f>
        <v>0</v>
      </c>
      <c r="BR35" s="11" cm="1">
        <f t="array" ref="BR35">IFERROR(_xlfn.IFS(AND(BR$16=FALSE,$M35=FALSE),Q35,(BR$16=FALSE),Q35,($M35=FALSE),Q35,(AND($M35,$L35)),AE35),Q35)</f>
        <v>0</v>
      </c>
      <c r="BS35" s="11" cm="1">
        <f t="array" ref="BS35">IFERROR(_xlfn.IFS(AND(BS$16=FALSE,$M35=FALSE),R35,(BS$16=FALSE),R35,($M35=FALSE),R35,(AND($M35,$L35)),AF35),R35)</f>
        <v>0</v>
      </c>
      <c r="BT35" s="11" cm="1">
        <f t="array" ref="BT35">IFERROR(_xlfn.IFS(AND(BT$16=FALSE,$M35=FALSE),S35,(BT$16=FALSE),S35,($M35=FALSE),S35,(AND($M35,$L35)),AG35),S35)</f>
        <v>0</v>
      </c>
      <c r="BU35" s="11" cm="1">
        <f t="array" ref="BU35">IFERROR(_xlfn.IFS(AND(BU$16=FALSE,$M35=FALSE),T35,(BU$16=FALSE),T35,($M35=FALSE),T35,(AND($M35,$L35)),AH35),T35)</f>
        <v>0</v>
      </c>
      <c r="BV35" s="11" cm="1">
        <f t="array" ref="BV35">IFERROR(_xlfn.IFS(AND(BV$16=FALSE,$M35=FALSE),U35,(BV$16=FALSE),U35,($M35=FALSE),U35,(AND($M35,$L35)),AI35),U35)</f>
        <v>0</v>
      </c>
      <c r="BW35" s="11" cm="1">
        <f t="array" ref="BW35">IFERROR(_xlfn.IFS(AND(BW$16=FALSE,$M35=FALSE),V35,(BW$16=FALSE),V35,($M35=FALSE),V35,(AND($M35,$L35)),AJ35),V35)</f>
        <v>0</v>
      </c>
      <c r="BX35" s="11" cm="1">
        <f t="array" ref="BX35">IFERROR(_xlfn.IFS(AND(BX$16=FALSE,$M35=FALSE),W35,(BX$16=FALSE),W35,($M35=FALSE),W35,(AND($M35,$L35)),AK35),W35)</f>
        <v>0</v>
      </c>
      <c r="BY35" s="11" cm="1">
        <f t="array" ref="BY35">IFERROR(_xlfn.IFS(AND(BY$16=FALSE,$M35=FALSE),X35,(BY$16=FALSE),X35,($M35=FALSE),X35,(AND($M35,$L35)),AL35),X35)</f>
        <v>0</v>
      </c>
      <c r="BZ35" s="11" cm="1">
        <f t="array" ref="BZ35">IFERROR(_xlfn.IFS(AND(BZ$16=FALSE,$M35=FALSE),Y35,(BZ$16=FALSE),Y35,($M35=FALSE),Y35,(AND($M35,$L35)),AM35),Y35)</f>
        <v>0</v>
      </c>
      <c r="CA35" s="15">
        <f t="shared" si="44"/>
        <v>0</v>
      </c>
      <c r="CB35" s="63" cm="1">
        <f t="array" ref="CB35">IFERROR(
_xlfn.IFS(AND($L35,$M35),AB35,($M35=FALSE),N35,(CB$16=FALSE),N35,($M35=TRUE),MathOperator*N35),0)</f>
        <v>0</v>
      </c>
      <c r="CC35" s="63" cm="1">
        <f t="array" ref="CC35">IFERROR(
_xlfn.IFS(AND($L35,$M35),AC35,($M35=FALSE),O35,(CC$16=FALSE),O35,($M35=TRUE),MathOperator*O35),0)</f>
        <v>0</v>
      </c>
      <c r="CD35" s="63" cm="1">
        <f t="array" ref="CD35">IFERROR(
_xlfn.IFS(AND($L35,$M35),AD35,($M35=FALSE),P35,(CD$16=FALSE),P35,($M35=TRUE),MathOperator*P35),0)</f>
        <v>0</v>
      </c>
      <c r="CE35" s="63" cm="1">
        <f t="array" ref="CE35">IFERROR(
_xlfn.IFS(AND($L35,$M35),AE35,($M35=FALSE),Q35,(CE$16=FALSE),Q35,($M35=TRUE),MathOperator*Q35),0)</f>
        <v>0</v>
      </c>
      <c r="CF35" s="63" cm="1">
        <f t="array" ref="CF35">IFERROR(
_xlfn.IFS(AND($L35,$M35),AF35,($M35=FALSE),R35,(CF$16=FALSE),R35,($M35=TRUE),MathOperator*R35),0)</f>
        <v>0</v>
      </c>
      <c r="CG35" s="63" cm="1">
        <f t="array" ref="CG35">IFERROR(
_xlfn.IFS(AND($L35,$M35),AG35,($M35=FALSE),S35,(CG$16=FALSE),S35,($M35=TRUE),MathOperator*S35),0)</f>
        <v>0</v>
      </c>
      <c r="CH35" s="63" cm="1">
        <f t="array" ref="CH35">IFERROR(
_xlfn.IFS(AND($L35,$M35),AH35,($M35=FALSE),T35,(CH$16=FALSE),T35,($M35=TRUE),MathOperator*T35),0)</f>
        <v>0</v>
      </c>
      <c r="CI35" s="63" cm="1">
        <f t="array" ref="CI35">IFERROR(
_xlfn.IFS(AND($L35,$M35),AI35,($M35=FALSE),U35,(CI$16=FALSE),U35,($M35=TRUE),MathOperator*U35),0)</f>
        <v>0</v>
      </c>
      <c r="CJ35" s="63" cm="1">
        <f t="array" ref="CJ35">IFERROR(
_xlfn.IFS(AND($L35,$M35),AJ35,($M35=FALSE),V35,(CJ$16=FALSE),V35,($M35=TRUE),MathOperator*V35),0)</f>
        <v>0</v>
      </c>
      <c r="CK35" s="63" cm="1">
        <f t="array" ref="CK35">IFERROR(
_xlfn.IFS(AND($L35,$M35),AK35,($M35=FALSE),W35,(CK$16=FALSE),W35,($M35=TRUE),MathOperator*W35),0)</f>
        <v>0</v>
      </c>
      <c r="CL35" s="63" cm="1">
        <f t="array" ref="CL35">IFERROR(
_xlfn.IFS(AND($L35,$M35),AL35,($M35=FALSE),X35,(CL$16=FALSE),X35,($M35=TRUE),MathOperator*X35),0)</f>
        <v>0</v>
      </c>
      <c r="CM35" s="63" cm="1">
        <f t="array" ref="CM35">IFERROR(
_xlfn.IFS(AND($L35,$M35),AM35,($M35=FALSE),Y35,(CM$16=FALSE),Y35,($M35=TRUE),MathOperator*Y35),0)</f>
        <v>0</v>
      </c>
      <c r="CN35" s="40">
        <f t="shared" si="48"/>
        <v>0</v>
      </c>
      <c r="CO35" s="20"/>
      <c r="CP35" s="22" t="e">
        <f>VLOOKUP(CO35,'Controls (hide)'!$B$19:$C$21,2,FALSE)</f>
        <v>#N/A</v>
      </c>
      <c r="CQ35" s="31"/>
      <c r="CR35" s="36">
        <f t="shared" si="45"/>
        <v>0</v>
      </c>
      <c r="CS35" s="40">
        <f t="shared" si="46"/>
        <v>0</v>
      </c>
    </row>
    <row r="36" spans="9:97" s="22" customFormat="1" ht="15" customHeight="1" thickBot="1" x14ac:dyDescent="0.25">
      <c r="I36" s="31"/>
      <c r="J36" s="31"/>
      <c r="K36" s="31"/>
      <c r="L36" s="34" t="b">
        <f t="shared" si="16"/>
        <v>0</v>
      </c>
      <c r="M36" s="20" t="b">
        <v>1</v>
      </c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40">
        <f t="shared" si="47"/>
        <v>0</v>
      </c>
      <c r="AA36" s="3"/>
      <c r="AB36" s="11">
        <f t="shared" si="17"/>
        <v>0</v>
      </c>
      <c r="AC36" s="11">
        <f t="shared" si="18"/>
        <v>0</v>
      </c>
      <c r="AD36" s="11">
        <f t="shared" si="19"/>
        <v>0</v>
      </c>
      <c r="AE36" s="11">
        <f t="shared" si="20"/>
        <v>0</v>
      </c>
      <c r="AF36" s="11">
        <f t="shared" si="21"/>
        <v>0</v>
      </c>
      <c r="AG36" s="11">
        <f t="shared" si="22"/>
        <v>0</v>
      </c>
      <c r="AH36" s="11">
        <f t="shared" si="23"/>
        <v>0</v>
      </c>
      <c r="AI36" s="11">
        <f t="shared" si="24"/>
        <v>0</v>
      </c>
      <c r="AJ36" s="11">
        <f t="shared" si="25"/>
        <v>0</v>
      </c>
      <c r="AK36" s="11">
        <f t="shared" si="26"/>
        <v>0</v>
      </c>
      <c r="AL36" s="11">
        <f t="shared" si="27"/>
        <v>0</v>
      </c>
      <c r="AM36" s="11">
        <f t="shared" si="28"/>
        <v>0</v>
      </c>
      <c r="AN36" s="40">
        <f t="shared" si="29"/>
        <v>0</v>
      </c>
      <c r="AO36" s="15" cm="1">
        <f t="array" ref="AO36">IFERROR(_xlfn.IFS($L36=TRUE,0,AO$16=FALSE,N36,$M36=TRUE,0),N36)</f>
        <v>0</v>
      </c>
      <c r="AP36" s="15" cm="1">
        <f t="array" ref="AP36">IFERROR(_xlfn.IFS($L36=TRUE,0,AP$16=FALSE,O36,$M36=TRUE,0),O36)</f>
        <v>0</v>
      </c>
      <c r="AQ36" s="15" cm="1">
        <f t="array" ref="AQ36">IFERROR(_xlfn.IFS($L36=TRUE,0,AQ$16=FALSE,P36,$M36=TRUE,0),P36)</f>
        <v>0</v>
      </c>
      <c r="AR36" s="15" cm="1">
        <f t="array" ref="AR36">IFERROR(_xlfn.IFS($L36=TRUE,0,AR$16=FALSE,Q36,$M36=TRUE,0),Q36)</f>
        <v>0</v>
      </c>
      <c r="AS36" s="15" cm="1">
        <f t="array" ref="AS36">IFERROR(_xlfn.IFS($L36=TRUE,0,AS$16=FALSE,R36,$M36=TRUE,0),R36)</f>
        <v>0</v>
      </c>
      <c r="AT36" s="15" cm="1">
        <f t="array" ref="AT36">IFERROR(_xlfn.IFS($L36=TRUE,0,AT$16=FALSE,S36,$M36=TRUE,0),S36)</f>
        <v>0</v>
      </c>
      <c r="AU36" s="15" cm="1">
        <f t="array" ref="AU36">IFERROR(_xlfn.IFS($L36=TRUE,0,AU$16=FALSE,T36,$M36=TRUE,0),T36)</f>
        <v>0</v>
      </c>
      <c r="AV36" s="15" cm="1">
        <f t="array" ref="AV36">IFERROR(_xlfn.IFS($L36=TRUE,0,AV$16=FALSE,U36,$M36=TRUE,0),U36)</f>
        <v>0</v>
      </c>
      <c r="AW36" s="15" cm="1">
        <f t="array" ref="AW36">IFERROR(_xlfn.IFS($L36=TRUE,0,AW$16=FALSE,V36,$M36=TRUE,0),V36)</f>
        <v>0</v>
      </c>
      <c r="AX36" s="15" cm="1">
        <f t="array" ref="AX36">IFERROR(_xlfn.IFS($L36=TRUE,0,AX$16=FALSE,W36,$M36=TRUE,0),W36)</f>
        <v>0</v>
      </c>
      <c r="AY36" s="15" cm="1">
        <f t="array" ref="AY36">IFERROR(_xlfn.IFS($L36=TRUE,0,AY$16=FALSE,X36,$M36=TRUE,0),X36)</f>
        <v>0</v>
      </c>
      <c r="AZ36" s="15" cm="1">
        <f t="array" ref="AZ36">IFERROR(_xlfn.IFS($L36=TRUE,0,AZ$16=FALSE,Y36,$M36=TRUE,0),Y36)</f>
        <v>0</v>
      </c>
      <c r="BA36" s="40">
        <f t="shared" si="30"/>
        <v>0</v>
      </c>
      <c r="BB36" s="15">
        <f t="shared" si="31"/>
        <v>0</v>
      </c>
      <c r="BC36" s="15">
        <f t="shared" si="32"/>
        <v>0</v>
      </c>
      <c r="BD36" s="15">
        <f t="shared" si="33"/>
        <v>0</v>
      </c>
      <c r="BE36" s="15">
        <f t="shared" si="34"/>
        <v>0</v>
      </c>
      <c r="BF36" s="15">
        <f t="shared" si="35"/>
        <v>0</v>
      </c>
      <c r="BG36" s="15">
        <f t="shared" si="36"/>
        <v>0</v>
      </c>
      <c r="BH36" s="15">
        <f t="shared" si="37"/>
        <v>0</v>
      </c>
      <c r="BI36" s="15">
        <f t="shared" si="38"/>
        <v>0</v>
      </c>
      <c r="BJ36" s="15">
        <f t="shared" si="39"/>
        <v>0</v>
      </c>
      <c r="BK36" s="15">
        <f t="shared" si="40"/>
        <v>0</v>
      </c>
      <c r="BL36" s="15">
        <f t="shared" si="41"/>
        <v>0</v>
      </c>
      <c r="BM36" s="15">
        <f t="shared" si="42"/>
        <v>0</v>
      </c>
      <c r="BN36" s="15">
        <f t="shared" si="43"/>
        <v>0</v>
      </c>
      <c r="BO36" s="11" cm="1">
        <f t="array" ref="BO36">IFERROR(_xlfn.IFS(AND(BO$16=FALSE,$M36=FALSE),N36,(BO$16=FALSE),N36,($M36=FALSE),N36,(AND($M36,$L36)),AB36),N36)</f>
        <v>0</v>
      </c>
      <c r="BP36" s="11" cm="1">
        <f t="array" ref="BP36">IFERROR(_xlfn.IFS(AND(BP$16=FALSE,$M36=FALSE),O36,(BP$16=FALSE),O36,($M36=FALSE),O36,(AND($M36,$L36)),AC36),O36)</f>
        <v>0</v>
      </c>
      <c r="BQ36" s="11" cm="1">
        <f t="array" ref="BQ36">IFERROR(_xlfn.IFS(AND(BQ$16=FALSE,$M36=FALSE),P36,(BQ$16=FALSE),P36,($M36=FALSE),P36,(AND($M36,$L36)),AD36),P36)</f>
        <v>0</v>
      </c>
      <c r="BR36" s="11" cm="1">
        <f t="array" ref="BR36">IFERROR(_xlfn.IFS(AND(BR$16=FALSE,$M36=FALSE),Q36,(BR$16=FALSE),Q36,($M36=FALSE),Q36,(AND($M36,$L36)),AE36),Q36)</f>
        <v>0</v>
      </c>
      <c r="BS36" s="11" cm="1">
        <f t="array" ref="BS36">IFERROR(_xlfn.IFS(AND(BS$16=FALSE,$M36=FALSE),R36,(BS$16=FALSE),R36,($M36=FALSE),R36,(AND($M36,$L36)),AF36),R36)</f>
        <v>0</v>
      </c>
      <c r="BT36" s="11" cm="1">
        <f t="array" ref="BT36">IFERROR(_xlfn.IFS(AND(BT$16=FALSE,$M36=FALSE),S36,(BT$16=FALSE),S36,($M36=FALSE),S36,(AND($M36,$L36)),AG36),S36)</f>
        <v>0</v>
      </c>
      <c r="BU36" s="11" cm="1">
        <f t="array" ref="BU36">IFERROR(_xlfn.IFS(AND(BU$16=FALSE,$M36=FALSE),T36,(BU$16=FALSE),T36,($M36=FALSE),T36,(AND($M36,$L36)),AH36),T36)</f>
        <v>0</v>
      </c>
      <c r="BV36" s="11" cm="1">
        <f t="array" ref="BV36">IFERROR(_xlfn.IFS(AND(BV$16=FALSE,$M36=FALSE),U36,(BV$16=FALSE),U36,($M36=FALSE),U36,(AND($M36,$L36)),AI36),U36)</f>
        <v>0</v>
      </c>
      <c r="BW36" s="11" cm="1">
        <f t="array" ref="BW36">IFERROR(_xlfn.IFS(AND(BW$16=FALSE,$M36=FALSE),V36,(BW$16=FALSE),V36,($M36=FALSE),V36,(AND($M36,$L36)),AJ36),V36)</f>
        <v>0</v>
      </c>
      <c r="BX36" s="11" cm="1">
        <f t="array" ref="BX36">IFERROR(_xlfn.IFS(AND(BX$16=FALSE,$M36=FALSE),W36,(BX$16=FALSE),W36,($M36=FALSE),W36,(AND($M36,$L36)),AK36),W36)</f>
        <v>0</v>
      </c>
      <c r="BY36" s="11" cm="1">
        <f t="array" ref="BY36">IFERROR(_xlfn.IFS(AND(BY$16=FALSE,$M36=FALSE),X36,(BY$16=FALSE),X36,($M36=FALSE),X36,(AND($M36,$L36)),AL36),X36)</f>
        <v>0</v>
      </c>
      <c r="BZ36" s="11" cm="1">
        <f t="array" ref="BZ36">IFERROR(_xlfn.IFS(AND(BZ$16=FALSE,$M36=FALSE),Y36,(BZ$16=FALSE),Y36,($M36=FALSE),Y36,(AND($M36,$L36)),AM36),Y36)</f>
        <v>0</v>
      </c>
      <c r="CA36" s="15">
        <f t="shared" si="44"/>
        <v>0</v>
      </c>
      <c r="CB36" s="63" cm="1">
        <f t="array" ref="CB36">IFERROR(
_xlfn.IFS(AND($L36,$M36),AB36,($M36=FALSE),N36,(CB$16=FALSE),N36,($M36=TRUE),MathOperator*N36),0)</f>
        <v>0</v>
      </c>
      <c r="CC36" s="63" cm="1">
        <f t="array" ref="CC36">IFERROR(
_xlfn.IFS(AND($L36,$M36),AC36,($M36=FALSE),O36,(CC$16=FALSE),O36,($M36=TRUE),MathOperator*O36),0)</f>
        <v>0</v>
      </c>
      <c r="CD36" s="63" cm="1">
        <f t="array" ref="CD36">IFERROR(
_xlfn.IFS(AND($L36,$M36),AD36,($M36=FALSE),P36,(CD$16=FALSE),P36,($M36=TRUE),MathOperator*P36),0)</f>
        <v>0</v>
      </c>
      <c r="CE36" s="63" cm="1">
        <f t="array" ref="CE36">IFERROR(
_xlfn.IFS(AND($L36,$M36),AE36,($M36=FALSE),Q36,(CE$16=FALSE),Q36,($M36=TRUE),MathOperator*Q36),0)</f>
        <v>0</v>
      </c>
      <c r="CF36" s="63" cm="1">
        <f t="array" ref="CF36">IFERROR(
_xlfn.IFS(AND($L36,$M36),AF36,($M36=FALSE),R36,(CF$16=FALSE),R36,($M36=TRUE),MathOperator*R36),0)</f>
        <v>0</v>
      </c>
      <c r="CG36" s="63" cm="1">
        <f t="array" ref="CG36">IFERROR(
_xlfn.IFS(AND($L36,$M36),AG36,($M36=FALSE),S36,(CG$16=FALSE),S36,($M36=TRUE),MathOperator*S36),0)</f>
        <v>0</v>
      </c>
      <c r="CH36" s="63" cm="1">
        <f t="array" ref="CH36">IFERROR(
_xlfn.IFS(AND($L36,$M36),AH36,($M36=FALSE),T36,(CH$16=FALSE),T36,($M36=TRUE),MathOperator*T36),0)</f>
        <v>0</v>
      </c>
      <c r="CI36" s="63" cm="1">
        <f t="array" ref="CI36">IFERROR(
_xlfn.IFS(AND($L36,$M36),AI36,($M36=FALSE),U36,(CI$16=FALSE),U36,($M36=TRUE),MathOperator*U36),0)</f>
        <v>0</v>
      </c>
      <c r="CJ36" s="63" cm="1">
        <f t="array" ref="CJ36">IFERROR(
_xlfn.IFS(AND($L36,$M36),AJ36,($M36=FALSE),V36,(CJ$16=FALSE),V36,($M36=TRUE),MathOperator*V36),0)</f>
        <v>0</v>
      </c>
      <c r="CK36" s="63" cm="1">
        <f t="array" ref="CK36">IFERROR(
_xlfn.IFS(AND($L36,$M36),AK36,($M36=FALSE),W36,(CK$16=FALSE),W36,($M36=TRUE),MathOperator*W36),0)</f>
        <v>0</v>
      </c>
      <c r="CL36" s="63" cm="1">
        <f t="array" ref="CL36">IFERROR(
_xlfn.IFS(AND($L36,$M36),AL36,($M36=FALSE),X36,(CL$16=FALSE),X36,($M36=TRUE),MathOperator*X36),0)</f>
        <v>0</v>
      </c>
      <c r="CM36" s="63" cm="1">
        <f t="array" ref="CM36">IFERROR(
_xlfn.IFS(AND($L36,$M36),AM36,($M36=FALSE),Y36,(CM$16=FALSE),Y36,($M36=TRUE),MathOperator*Y36),0)</f>
        <v>0</v>
      </c>
      <c r="CN36" s="40">
        <f t="shared" si="48"/>
        <v>0</v>
      </c>
      <c r="CO36" s="20"/>
      <c r="CP36" s="22" t="e">
        <f>VLOOKUP(CO36,'Controls (hide)'!$B$19:$C$21,2,FALSE)</f>
        <v>#N/A</v>
      </c>
      <c r="CQ36" s="31"/>
      <c r="CR36" s="36">
        <f t="shared" si="45"/>
        <v>0</v>
      </c>
      <c r="CS36" s="40">
        <f t="shared" si="46"/>
        <v>0</v>
      </c>
    </row>
    <row r="37" spans="9:97" s="22" customFormat="1" ht="15" customHeight="1" thickBot="1" x14ac:dyDescent="0.25">
      <c r="I37" s="31"/>
      <c r="J37" s="31"/>
      <c r="K37" s="31"/>
      <c r="L37" s="34" t="b">
        <f t="shared" si="16"/>
        <v>0</v>
      </c>
      <c r="M37" s="20" t="b">
        <v>1</v>
      </c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40">
        <f t="shared" si="47"/>
        <v>0</v>
      </c>
      <c r="AA37" s="3"/>
      <c r="AB37" s="11">
        <f t="shared" si="17"/>
        <v>0</v>
      </c>
      <c r="AC37" s="11">
        <f t="shared" si="18"/>
        <v>0</v>
      </c>
      <c r="AD37" s="11">
        <f t="shared" si="19"/>
        <v>0</v>
      </c>
      <c r="AE37" s="11">
        <f t="shared" si="20"/>
        <v>0</v>
      </c>
      <c r="AF37" s="11">
        <f t="shared" si="21"/>
        <v>0</v>
      </c>
      <c r="AG37" s="11">
        <f t="shared" si="22"/>
        <v>0</v>
      </c>
      <c r="AH37" s="11">
        <f t="shared" si="23"/>
        <v>0</v>
      </c>
      <c r="AI37" s="11">
        <f t="shared" si="24"/>
        <v>0</v>
      </c>
      <c r="AJ37" s="11">
        <f t="shared" si="25"/>
        <v>0</v>
      </c>
      <c r="AK37" s="11">
        <f t="shared" si="26"/>
        <v>0</v>
      </c>
      <c r="AL37" s="11">
        <f t="shared" si="27"/>
        <v>0</v>
      </c>
      <c r="AM37" s="11">
        <f t="shared" si="28"/>
        <v>0</v>
      </c>
      <c r="AN37" s="40">
        <f t="shared" si="29"/>
        <v>0</v>
      </c>
      <c r="AO37" s="15" cm="1">
        <f t="array" ref="AO37">IFERROR(_xlfn.IFS($L37=TRUE,0,AO$16=FALSE,N37,$M37=TRUE,0),N37)</f>
        <v>0</v>
      </c>
      <c r="AP37" s="15" cm="1">
        <f t="array" ref="AP37">IFERROR(_xlfn.IFS($L37=TRUE,0,AP$16=FALSE,O37,$M37=TRUE,0),O37)</f>
        <v>0</v>
      </c>
      <c r="AQ37" s="15" cm="1">
        <f t="array" ref="AQ37">IFERROR(_xlfn.IFS($L37=TRUE,0,AQ$16=FALSE,P37,$M37=TRUE,0),P37)</f>
        <v>0</v>
      </c>
      <c r="AR37" s="15" cm="1">
        <f t="array" ref="AR37">IFERROR(_xlfn.IFS($L37=TRUE,0,AR$16=FALSE,Q37,$M37=TRUE,0),Q37)</f>
        <v>0</v>
      </c>
      <c r="AS37" s="15" cm="1">
        <f t="array" ref="AS37">IFERROR(_xlfn.IFS($L37=TRUE,0,AS$16=FALSE,R37,$M37=TRUE,0),R37)</f>
        <v>0</v>
      </c>
      <c r="AT37" s="15" cm="1">
        <f t="array" ref="AT37">IFERROR(_xlfn.IFS($L37=TRUE,0,AT$16=FALSE,S37,$M37=TRUE,0),S37)</f>
        <v>0</v>
      </c>
      <c r="AU37" s="15" cm="1">
        <f t="array" ref="AU37">IFERROR(_xlfn.IFS($L37=TRUE,0,AU$16=FALSE,T37,$M37=TRUE,0),T37)</f>
        <v>0</v>
      </c>
      <c r="AV37" s="15" cm="1">
        <f t="array" ref="AV37">IFERROR(_xlfn.IFS($L37=TRUE,0,AV$16=FALSE,U37,$M37=TRUE,0),U37)</f>
        <v>0</v>
      </c>
      <c r="AW37" s="15" cm="1">
        <f t="array" ref="AW37">IFERROR(_xlfn.IFS($L37=TRUE,0,AW$16=FALSE,V37,$M37=TRUE,0),V37)</f>
        <v>0</v>
      </c>
      <c r="AX37" s="15" cm="1">
        <f t="array" ref="AX37">IFERROR(_xlfn.IFS($L37=TRUE,0,AX$16=FALSE,W37,$M37=TRUE,0),W37)</f>
        <v>0</v>
      </c>
      <c r="AY37" s="15" cm="1">
        <f t="array" ref="AY37">IFERROR(_xlfn.IFS($L37=TRUE,0,AY$16=FALSE,X37,$M37=TRUE,0),X37)</f>
        <v>0</v>
      </c>
      <c r="AZ37" s="15" cm="1">
        <f t="array" ref="AZ37">IFERROR(_xlfn.IFS($L37=TRUE,0,AZ$16=FALSE,Y37,$M37=TRUE,0),Y37)</f>
        <v>0</v>
      </c>
      <c r="BA37" s="40">
        <f t="shared" si="30"/>
        <v>0</v>
      </c>
      <c r="BB37" s="15">
        <f t="shared" si="31"/>
        <v>0</v>
      </c>
      <c r="BC37" s="15">
        <f t="shared" si="32"/>
        <v>0</v>
      </c>
      <c r="BD37" s="15">
        <f t="shared" si="33"/>
        <v>0</v>
      </c>
      <c r="BE37" s="15">
        <f t="shared" si="34"/>
        <v>0</v>
      </c>
      <c r="BF37" s="15">
        <f t="shared" si="35"/>
        <v>0</v>
      </c>
      <c r="BG37" s="15">
        <f t="shared" si="36"/>
        <v>0</v>
      </c>
      <c r="BH37" s="15">
        <f t="shared" si="37"/>
        <v>0</v>
      </c>
      <c r="BI37" s="15">
        <f t="shared" si="38"/>
        <v>0</v>
      </c>
      <c r="BJ37" s="15">
        <f t="shared" si="39"/>
        <v>0</v>
      </c>
      <c r="BK37" s="15">
        <f t="shared" si="40"/>
        <v>0</v>
      </c>
      <c r="BL37" s="15">
        <f t="shared" si="41"/>
        <v>0</v>
      </c>
      <c r="BM37" s="15">
        <f t="shared" si="42"/>
        <v>0</v>
      </c>
      <c r="BN37" s="15">
        <f t="shared" si="43"/>
        <v>0</v>
      </c>
      <c r="BO37" s="11" cm="1">
        <f t="array" ref="BO37">IFERROR(_xlfn.IFS(AND(BO$16=FALSE,$M37=FALSE),N37,(BO$16=FALSE),N37,($M37=FALSE),N37,(AND($M37,$L37)),AB37),N37)</f>
        <v>0</v>
      </c>
      <c r="BP37" s="11" cm="1">
        <f t="array" ref="BP37">IFERROR(_xlfn.IFS(AND(BP$16=FALSE,$M37=FALSE),O37,(BP$16=FALSE),O37,($M37=FALSE),O37,(AND($M37,$L37)),AC37),O37)</f>
        <v>0</v>
      </c>
      <c r="BQ37" s="11" cm="1">
        <f t="array" ref="BQ37">IFERROR(_xlfn.IFS(AND(BQ$16=FALSE,$M37=FALSE),P37,(BQ$16=FALSE),P37,($M37=FALSE),P37,(AND($M37,$L37)),AD37),P37)</f>
        <v>0</v>
      </c>
      <c r="BR37" s="11" cm="1">
        <f t="array" ref="BR37">IFERROR(_xlfn.IFS(AND(BR$16=FALSE,$M37=FALSE),Q37,(BR$16=FALSE),Q37,($M37=FALSE),Q37,(AND($M37,$L37)),AE37),Q37)</f>
        <v>0</v>
      </c>
      <c r="BS37" s="11" cm="1">
        <f t="array" ref="BS37">IFERROR(_xlfn.IFS(AND(BS$16=FALSE,$M37=FALSE),R37,(BS$16=FALSE),R37,($M37=FALSE),R37,(AND($M37,$L37)),AF37),R37)</f>
        <v>0</v>
      </c>
      <c r="BT37" s="11" cm="1">
        <f t="array" ref="BT37">IFERROR(_xlfn.IFS(AND(BT$16=FALSE,$M37=FALSE),S37,(BT$16=FALSE),S37,($M37=FALSE),S37,(AND($M37,$L37)),AG37),S37)</f>
        <v>0</v>
      </c>
      <c r="BU37" s="11" cm="1">
        <f t="array" ref="BU37">IFERROR(_xlfn.IFS(AND(BU$16=FALSE,$M37=FALSE),T37,(BU$16=FALSE),T37,($M37=FALSE),T37,(AND($M37,$L37)),AH37),T37)</f>
        <v>0</v>
      </c>
      <c r="BV37" s="11" cm="1">
        <f t="array" ref="BV37">IFERROR(_xlfn.IFS(AND(BV$16=FALSE,$M37=FALSE),U37,(BV$16=FALSE),U37,($M37=FALSE),U37,(AND($M37,$L37)),AI37),U37)</f>
        <v>0</v>
      </c>
      <c r="BW37" s="11" cm="1">
        <f t="array" ref="BW37">IFERROR(_xlfn.IFS(AND(BW$16=FALSE,$M37=FALSE),V37,(BW$16=FALSE),V37,($M37=FALSE),V37,(AND($M37,$L37)),AJ37),V37)</f>
        <v>0</v>
      </c>
      <c r="BX37" s="11" cm="1">
        <f t="array" ref="BX37">IFERROR(_xlfn.IFS(AND(BX$16=FALSE,$M37=FALSE),W37,(BX$16=FALSE),W37,($M37=FALSE),W37,(AND($M37,$L37)),AK37),W37)</f>
        <v>0</v>
      </c>
      <c r="BY37" s="11" cm="1">
        <f t="array" ref="BY37">IFERROR(_xlfn.IFS(AND(BY$16=FALSE,$M37=FALSE),X37,(BY$16=FALSE),X37,($M37=FALSE),X37,(AND($M37,$L37)),AL37),X37)</f>
        <v>0</v>
      </c>
      <c r="BZ37" s="11" cm="1">
        <f t="array" ref="BZ37">IFERROR(_xlfn.IFS(AND(BZ$16=FALSE,$M37=FALSE),Y37,(BZ$16=FALSE),Y37,($M37=FALSE),Y37,(AND($M37,$L37)),AM37),Y37)</f>
        <v>0</v>
      </c>
      <c r="CA37" s="15">
        <f t="shared" si="44"/>
        <v>0</v>
      </c>
      <c r="CB37" s="63" cm="1">
        <f t="array" ref="CB37">IFERROR(
_xlfn.IFS(AND($L37,$M37),AB37,($M37=FALSE),N37,(CB$16=FALSE),N37,($M37=TRUE),MathOperator*N37),0)</f>
        <v>0</v>
      </c>
      <c r="CC37" s="63" cm="1">
        <f t="array" ref="CC37">IFERROR(
_xlfn.IFS(AND($L37,$M37),AC37,($M37=FALSE),O37,(CC$16=FALSE),O37,($M37=TRUE),MathOperator*O37),0)</f>
        <v>0</v>
      </c>
      <c r="CD37" s="63" cm="1">
        <f t="array" ref="CD37">IFERROR(
_xlfn.IFS(AND($L37,$M37),AD37,($M37=FALSE),P37,(CD$16=FALSE),P37,($M37=TRUE),MathOperator*P37),0)</f>
        <v>0</v>
      </c>
      <c r="CE37" s="63" cm="1">
        <f t="array" ref="CE37">IFERROR(
_xlfn.IFS(AND($L37,$M37),AE37,($M37=FALSE),Q37,(CE$16=FALSE),Q37,($M37=TRUE),MathOperator*Q37),0)</f>
        <v>0</v>
      </c>
      <c r="CF37" s="63" cm="1">
        <f t="array" ref="CF37">IFERROR(
_xlfn.IFS(AND($L37,$M37),AF37,($M37=FALSE),R37,(CF$16=FALSE),R37,($M37=TRUE),MathOperator*R37),0)</f>
        <v>0</v>
      </c>
      <c r="CG37" s="63" cm="1">
        <f t="array" ref="CG37">IFERROR(
_xlfn.IFS(AND($L37,$M37),AG37,($M37=FALSE),S37,(CG$16=FALSE),S37,($M37=TRUE),MathOperator*S37),0)</f>
        <v>0</v>
      </c>
      <c r="CH37" s="63" cm="1">
        <f t="array" ref="CH37">IFERROR(
_xlfn.IFS(AND($L37,$M37),AH37,($M37=FALSE),T37,(CH$16=FALSE),T37,($M37=TRUE),MathOperator*T37),0)</f>
        <v>0</v>
      </c>
      <c r="CI37" s="63" cm="1">
        <f t="array" ref="CI37">IFERROR(
_xlfn.IFS(AND($L37,$M37),AI37,($M37=FALSE),U37,(CI$16=FALSE),U37,($M37=TRUE),MathOperator*U37),0)</f>
        <v>0</v>
      </c>
      <c r="CJ37" s="63" cm="1">
        <f t="array" ref="CJ37">IFERROR(
_xlfn.IFS(AND($L37,$M37),AJ37,($M37=FALSE),V37,(CJ$16=FALSE),V37,($M37=TRUE),MathOperator*V37),0)</f>
        <v>0</v>
      </c>
      <c r="CK37" s="63" cm="1">
        <f t="array" ref="CK37">IFERROR(
_xlfn.IFS(AND($L37,$M37),AK37,($M37=FALSE),W37,(CK$16=FALSE),W37,($M37=TRUE),MathOperator*W37),0)</f>
        <v>0</v>
      </c>
      <c r="CL37" s="63" cm="1">
        <f t="array" ref="CL37">IFERROR(
_xlfn.IFS(AND($L37,$M37),AL37,($M37=FALSE),X37,(CL$16=FALSE),X37,($M37=TRUE),MathOperator*X37),0)</f>
        <v>0</v>
      </c>
      <c r="CM37" s="63" cm="1">
        <f t="array" ref="CM37">IFERROR(
_xlfn.IFS(AND($L37,$M37),AM37,($M37=FALSE),Y37,(CM$16=FALSE),Y37,($M37=TRUE),MathOperator*Y37),0)</f>
        <v>0</v>
      </c>
      <c r="CN37" s="40">
        <f t="shared" si="48"/>
        <v>0</v>
      </c>
      <c r="CO37" s="20"/>
      <c r="CP37" s="22" t="e">
        <f>VLOOKUP(CO37,'Controls (hide)'!$B$19:$C$21,2,FALSE)</f>
        <v>#N/A</v>
      </c>
      <c r="CQ37" s="31"/>
      <c r="CR37" s="36">
        <f t="shared" si="45"/>
        <v>0</v>
      </c>
      <c r="CS37" s="40">
        <f t="shared" si="46"/>
        <v>0</v>
      </c>
    </row>
    <row r="38" spans="9:97" s="22" customFormat="1" ht="15" customHeight="1" thickBot="1" x14ac:dyDescent="0.25">
      <c r="I38" s="31"/>
      <c r="J38" s="31"/>
      <c r="K38" s="31"/>
      <c r="L38" s="34" t="b">
        <f t="shared" si="16"/>
        <v>0</v>
      </c>
      <c r="M38" s="20" t="b">
        <v>1</v>
      </c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40">
        <f t="shared" si="47"/>
        <v>0</v>
      </c>
      <c r="AA38" s="3"/>
      <c r="AB38" s="11">
        <f t="shared" si="17"/>
        <v>0</v>
      </c>
      <c r="AC38" s="11">
        <f t="shared" si="18"/>
        <v>0</v>
      </c>
      <c r="AD38" s="11">
        <f t="shared" si="19"/>
        <v>0</v>
      </c>
      <c r="AE38" s="11">
        <f t="shared" si="20"/>
        <v>0</v>
      </c>
      <c r="AF38" s="11">
        <f t="shared" si="21"/>
        <v>0</v>
      </c>
      <c r="AG38" s="11">
        <f t="shared" si="22"/>
        <v>0</v>
      </c>
      <c r="AH38" s="11">
        <f t="shared" si="23"/>
        <v>0</v>
      </c>
      <c r="AI38" s="11">
        <f t="shared" si="24"/>
        <v>0</v>
      </c>
      <c r="AJ38" s="11">
        <f t="shared" si="25"/>
        <v>0</v>
      </c>
      <c r="AK38" s="11">
        <f t="shared" si="26"/>
        <v>0</v>
      </c>
      <c r="AL38" s="11">
        <f t="shared" si="27"/>
        <v>0</v>
      </c>
      <c r="AM38" s="11">
        <f t="shared" si="28"/>
        <v>0</v>
      </c>
      <c r="AN38" s="40">
        <f t="shared" si="29"/>
        <v>0</v>
      </c>
      <c r="AO38" s="15" cm="1">
        <f t="array" ref="AO38">IFERROR(_xlfn.IFS($L38=TRUE,0,AO$16=FALSE,N38,$M38=TRUE,0),N38)</f>
        <v>0</v>
      </c>
      <c r="AP38" s="15" cm="1">
        <f t="array" ref="AP38">IFERROR(_xlfn.IFS($L38=TRUE,0,AP$16=FALSE,O38,$M38=TRUE,0),O38)</f>
        <v>0</v>
      </c>
      <c r="AQ38" s="15" cm="1">
        <f t="array" ref="AQ38">IFERROR(_xlfn.IFS($L38=TRUE,0,AQ$16=FALSE,P38,$M38=TRUE,0),P38)</f>
        <v>0</v>
      </c>
      <c r="AR38" s="15" cm="1">
        <f t="array" ref="AR38">IFERROR(_xlfn.IFS($L38=TRUE,0,AR$16=FALSE,Q38,$M38=TRUE,0),Q38)</f>
        <v>0</v>
      </c>
      <c r="AS38" s="15" cm="1">
        <f t="array" ref="AS38">IFERROR(_xlfn.IFS($L38=TRUE,0,AS$16=FALSE,R38,$M38=TRUE,0),R38)</f>
        <v>0</v>
      </c>
      <c r="AT38" s="15" cm="1">
        <f t="array" ref="AT38">IFERROR(_xlfn.IFS($L38=TRUE,0,AT$16=FALSE,S38,$M38=TRUE,0),S38)</f>
        <v>0</v>
      </c>
      <c r="AU38" s="15" cm="1">
        <f t="array" ref="AU38">IFERROR(_xlfn.IFS($L38=TRUE,0,AU$16=FALSE,T38,$M38=TRUE,0),T38)</f>
        <v>0</v>
      </c>
      <c r="AV38" s="15" cm="1">
        <f t="array" ref="AV38">IFERROR(_xlfn.IFS($L38=TRUE,0,AV$16=FALSE,U38,$M38=TRUE,0),U38)</f>
        <v>0</v>
      </c>
      <c r="AW38" s="15" cm="1">
        <f t="array" ref="AW38">IFERROR(_xlfn.IFS($L38=TRUE,0,AW$16=FALSE,V38,$M38=TRUE,0),V38)</f>
        <v>0</v>
      </c>
      <c r="AX38" s="15" cm="1">
        <f t="array" ref="AX38">IFERROR(_xlfn.IFS($L38=TRUE,0,AX$16=FALSE,W38,$M38=TRUE,0),W38)</f>
        <v>0</v>
      </c>
      <c r="AY38" s="15" cm="1">
        <f t="array" ref="AY38">IFERROR(_xlfn.IFS($L38=TRUE,0,AY$16=FALSE,X38,$M38=TRUE,0),X38)</f>
        <v>0</v>
      </c>
      <c r="AZ38" s="15" cm="1">
        <f t="array" ref="AZ38">IFERROR(_xlfn.IFS($L38=TRUE,0,AZ$16=FALSE,Y38,$M38=TRUE,0),Y38)</f>
        <v>0</v>
      </c>
      <c r="BA38" s="40">
        <f t="shared" si="30"/>
        <v>0</v>
      </c>
      <c r="BB38" s="15">
        <f t="shared" si="31"/>
        <v>0</v>
      </c>
      <c r="BC38" s="15">
        <f t="shared" si="32"/>
        <v>0</v>
      </c>
      <c r="BD38" s="15">
        <f t="shared" si="33"/>
        <v>0</v>
      </c>
      <c r="BE38" s="15">
        <f t="shared" si="34"/>
        <v>0</v>
      </c>
      <c r="BF38" s="15">
        <f t="shared" si="35"/>
        <v>0</v>
      </c>
      <c r="BG38" s="15">
        <f t="shared" si="36"/>
        <v>0</v>
      </c>
      <c r="BH38" s="15">
        <f t="shared" si="37"/>
        <v>0</v>
      </c>
      <c r="BI38" s="15">
        <f t="shared" si="38"/>
        <v>0</v>
      </c>
      <c r="BJ38" s="15">
        <f t="shared" si="39"/>
        <v>0</v>
      </c>
      <c r="BK38" s="15">
        <f t="shared" si="40"/>
        <v>0</v>
      </c>
      <c r="BL38" s="15">
        <f t="shared" si="41"/>
        <v>0</v>
      </c>
      <c r="BM38" s="15">
        <f t="shared" si="42"/>
        <v>0</v>
      </c>
      <c r="BN38" s="15">
        <f t="shared" si="43"/>
        <v>0</v>
      </c>
      <c r="BO38" s="11" cm="1">
        <f t="array" ref="BO38">IFERROR(_xlfn.IFS(AND(BO$16=FALSE,$M38=FALSE),N38,(BO$16=FALSE),N38,($M38=FALSE),N38,(AND($M38,$L38)),AB38),N38)</f>
        <v>0</v>
      </c>
      <c r="BP38" s="11" cm="1">
        <f t="array" ref="BP38">IFERROR(_xlfn.IFS(AND(BP$16=FALSE,$M38=FALSE),O38,(BP$16=FALSE),O38,($M38=FALSE),O38,(AND($M38,$L38)),AC38),O38)</f>
        <v>0</v>
      </c>
      <c r="BQ38" s="11" cm="1">
        <f t="array" ref="BQ38">IFERROR(_xlfn.IFS(AND(BQ$16=FALSE,$M38=FALSE),P38,(BQ$16=FALSE),P38,($M38=FALSE),P38,(AND($M38,$L38)),AD38),P38)</f>
        <v>0</v>
      </c>
      <c r="BR38" s="11" cm="1">
        <f t="array" ref="BR38">IFERROR(_xlfn.IFS(AND(BR$16=FALSE,$M38=FALSE),Q38,(BR$16=FALSE),Q38,($M38=FALSE),Q38,(AND($M38,$L38)),AE38),Q38)</f>
        <v>0</v>
      </c>
      <c r="BS38" s="11" cm="1">
        <f t="array" ref="BS38">IFERROR(_xlfn.IFS(AND(BS$16=FALSE,$M38=FALSE),R38,(BS$16=FALSE),R38,($M38=FALSE),R38,(AND($M38,$L38)),AF38),R38)</f>
        <v>0</v>
      </c>
      <c r="BT38" s="11" cm="1">
        <f t="array" ref="BT38">IFERROR(_xlfn.IFS(AND(BT$16=FALSE,$M38=FALSE),S38,(BT$16=FALSE),S38,($M38=FALSE),S38,(AND($M38,$L38)),AG38),S38)</f>
        <v>0</v>
      </c>
      <c r="BU38" s="11" cm="1">
        <f t="array" ref="BU38">IFERROR(_xlfn.IFS(AND(BU$16=FALSE,$M38=FALSE),T38,(BU$16=FALSE),T38,($M38=FALSE),T38,(AND($M38,$L38)),AH38),T38)</f>
        <v>0</v>
      </c>
      <c r="BV38" s="11" cm="1">
        <f t="array" ref="BV38">IFERROR(_xlfn.IFS(AND(BV$16=FALSE,$M38=FALSE),U38,(BV$16=FALSE),U38,($M38=FALSE),U38,(AND($M38,$L38)),AI38),U38)</f>
        <v>0</v>
      </c>
      <c r="BW38" s="11" cm="1">
        <f t="array" ref="BW38">IFERROR(_xlfn.IFS(AND(BW$16=FALSE,$M38=FALSE),V38,(BW$16=FALSE),V38,($M38=FALSE),V38,(AND($M38,$L38)),AJ38),V38)</f>
        <v>0</v>
      </c>
      <c r="BX38" s="11" cm="1">
        <f t="array" ref="BX38">IFERROR(_xlfn.IFS(AND(BX$16=FALSE,$M38=FALSE),W38,(BX$16=FALSE),W38,($M38=FALSE),W38,(AND($M38,$L38)),AK38),W38)</f>
        <v>0</v>
      </c>
      <c r="BY38" s="11" cm="1">
        <f t="array" ref="BY38">IFERROR(_xlfn.IFS(AND(BY$16=FALSE,$M38=FALSE),X38,(BY$16=FALSE),X38,($M38=FALSE),X38,(AND($M38,$L38)),AL38),X38)</f>
        <v>0</v>
      </c>
      <c r="BZ38" s="11" cm="1">
        <f t="array" ref="BZ38">IFERROR(_xlfn.IFS(AND(BZ$16=FALSE,$M38=FALSE),Y38,(BZ$16=FALSE),Y38,($M38=FALSE),Y38,(AND($M38,$L38)),AM38),Y38)</f>
        <v>0</v>
      </c>
      <c r="CA38" s="15">
        <f t="shared" si="44"/>
        <v>0</v>
      </c>
      <c r="CB38" s="63" cm="1">
        <f t="array" ref="CB38">IFERROR(
_xlfn.IFS(AND($L38,$M38),AB38,($M38=FALSE),N38,(CB$16=FALSE),N38,($M38=TRUE),MathOperator*N38),0)</f>
        <v>0</v>
      </c>
      <c r="CC38" s="63" cm="1">
        <f t="array" ref="CC38">IFERROR(
_xlfn.IFS(AND($L38,$M38),AC38,($M38=FALSE),O38,(CC$16=FALSE),O38,($M38=TRUE),MathOperator*O38),0)</f>
        <v>0</v>
      </c>
      <c r="CD38" s="63" cm="1">
        <f t="array" ref="CD38">IFERROR(
_xlfn.IFS(AND($L38,$M38),AD38,($M38=FALSE),P38,(CD$16=FALSE),P38,($M38=TRUE),MathOperator*P38),0)</f>
        <v>0</v>
      </c>
      <c r="CE38" s="63" cm="1">
        <f t="array" ref="CE38">IFERROR(
_xlfn.IFS(AND($L38,$M38),AE38,($M38=FALSE),Q38,(CE$16=FALSE),Q38,($M38=TRUE),MathOperator*Q38),0)</f>
        <v>0</v>
      </c>
      <c r="CF38" s="63" cm="1">
        <f t="array" ref="CF38">IFERROR(
_xlfn.IFS(AND($L38,$M38),AF38,($M38=FALSE),R38,(CF$16=FALSE),R38,($M38=TRUE),MathOperator*R38),0)</f>
        <v>0</v>
      </c>
      <c r="CG38" s="63" cm="1">
        <f t="array" ref="CG38">IFERROR(
_xlfn.IFS(AND($L38,$M38),AG38,($M38=FALSE),S38,(CG$16=FALSE),S38,($M38=TRUE),MathOperator*S38),0)</f>
        <v>0</v>
      </c>
      <c r="CH38" s="63" cm="1">
        <f t="array" ref="CH38">IFERROR(
_xlfn.IFS(AND($L38,$M38),AH38,($M38=FALSE),T38,(CH$16=FALSE),T38,($M38=TRUE),MathOperator*T38),0)</f>
        <v>0</v>
      </c>
      <c r="CI38" s="63" cm="1">
        <f t="array" ref="CI38">IFERROR(
_xlfn.IFS(AND($L38,$M38),AI38,($M38=FALSE),U38,(CI$16=FALSE),U38,($M38=TRUE),MathOperator*U38),0)</f>
        <v>0</v>
      </c>
      <c r="CJ38" s="63" cm="1">
        <f t="array" ref="CJ38">IFERROR(
_xlfn.IFS(AND($L38,$M38),AJ38,($M38=FALSE),V38,(CJ$16=FALSE),V38,($M38=TRUE),MathOperator*V38),0)</f>
        <v>0</v>
      </c>
      <c r="CK38" s="63" cm="1">
        <f t="array" ref="CK38">IFERROR(
_xlfn.IFS(AND($L38,$M38),AK38,($M38=FALSE),W38,(CK$16=FALSE),W38,($M38=TRUE),MathOperator*W38),0)</f>
        <v>0</v>
      </c>
      <c r="CL38" s="63" cm="1">
        <f t="array" ref="CL38">IFERROR(
_xlfn.IFS(AND($L38,$M38),AL38,($M38=FALSE),X38,(CL$16=FALSE),X38,($M38=TRUE),MathOperator*X38),0)</f>
        <v>0</v>
      </c>
      <c r="CM38" s="63" cm="1">
        <f t="array" ref="CM38">IFERROR(
_xlfn.IFS(AND($L38,$M38),AM38,($M38=FALSE),Y38,(CM$16=FALSE),Y38,($M38=TRUE),MathOperator*Y38),0)</f>
        <v>0</v>
      </c>
      <c r="CN38" s="40">
        <f t="shared" si="48"/>
        <v>0</v>
      </c>
      <c r="CO38" s="20"/>
      <c r="CP38" s="22" t="e">
        <f>VLOOKUP(CO38,'Controls (hide)'!$B$19:$C$21,2,FALSE)</f>
        <v>#N/A</v>
      </c>
      <c r="CQ38" s="31"/>
      <c r="CR38" s="36">
        <f t="shared" si="45"/>
        <v>0</v>
      </c>
      <c r="CS38" s="40">
        <f t="shared" si="46"/>
        <v>0</v>
      </c>
    </row>
    <row r="39" spans="9:97" s="22" customFormat="1" ht="15" customHeight="1" thickBot="1" x14ac:dyDescent="0.25">
      <c r="I39" s="31"/>
      <c r="J39" s="31"/>
      <c r="K39" s="31"/>
      <c r="L39" s="34" t="b">
        <f t="shared" si="16"/>
        <v>0</v>
      </c>
      <c r="M39" s="20" t="b">
        <v>1</v>
      </c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40">
        <f t="shared" si="47"/>
        <v>0</v>
      </c>
      <c r="AA39" s="3"/>
      <c r="AB39" s="11">
        <f t="shared" si="17"/>
        <v>0</v>
      </c>
      <c r="AC39" s="11">
        <f t="shared" si="18"/>
        <v>0</v>
      </c>
      <c r="AD39" s="11">
        <f t="shared" si="19"/>
        <v>0</v>
      </c>
      <c r="AE39" s="11">
        <f t="shared" si="20"/>
        <v>0</v>
      </c>
      <c r="AF39" s="11">
        <f t="shared" si="21"/>
        <v>0</v>
      </c>
      <c r="AG39" s="11">
        <f t="shared" si="22"/>
        <v>0</v>
      </c>
      <c r="AH39" s="11">
        <f t="shared" si="23"/>
        <v>0</v>
      </c>
      <c r="AI39" s="11">
        <f t="shared" si="24"/>
        <v>0</v>
      </c>
      <c r="AJ39" s="11">
        <f t="shared" si="25"/>
        <v>0</v>
      </c>
      <c r="AK39" s="11">
        <f t="shared" si="26"/>
        <v>0</v>
      </c>
      <c r="AL39" s="11">
        <f t="shared" si="27"/>
        <v>0</v>
      </c>
      <c r="AM39" s="11">
        <f t="shared" si="28"/>
        <v>0</v>
      </c>
      <c r="AN39" s="40">
        <f t="shared" si="29"/>
        <v>0</v>
      </c>
      <c r="AO39" s="15" cm="1">
        <f t="array" ref="AO39">IFERROR(_xlfn.IFS($L39=TRUE,0,AO$16=FALSE,N39,$M39=TRUE,0),N39)</f>
        <v>0</v>
      </c>
      <c r="AP39" s="15" cm="1">
        <f t="array" ref="AP39">IFERROR(_xlfn.IFS($L39=TRUE,0,AP$16=FALSE,O39,$M39=TRUE,0),O39)</f>
        <v>0</v>
      </c>
      <c r="AQ39" s="15" cm="1">
        <f t="array" ref="AQ39">IFERROR(_xlfn.IFS($L39=TRUE,0,AQ$16=FALSE,P39,$M39=TRUE,0),P39)</f>
        <v>0</v>
      </c>
      <c r="AR39" s="15" cm="1">
        <f t="array" ref="AR39">IFERROR(_xlfn.IFS($L39=TRUE,0,AR$16=FALSE,Q39,$M39=TRUE,0),Q39)</f>
        <v>0</v>
      </c>
      <c r="AS39" s="15" cm="1">
        <f t="array" ref="AS39">IFERROR(_xlfn.IFS($L39=TRUE,0,AS$16=FALSE,R39,$M39=TRUE,0),R39)</f>
        <v>0</v>
      </c>
      <c r="AT39" s="15" cm="1">
        <f t="array" ref="AT39">IFERROR(_xlfn.IFS($L39=TRUE,0,AT$16=FALSE,S39,$M39=TRUE,0),S39)</f>
        <v>0</v>
      </c>
      <c r="AU39" s="15" cm="1">
        <f t="array" ref="AU39">IFERROR(_xlfn.IFS($L39=TRUE,0,AU$16=FALSE,T39,$M39=TRUE,0),T39)</f>
        <v>0</v>
      </c>
      <c r="AV39" s="15" cm="1">
        <f t="array" ref="AV39">IFERROR(_xlfn.IFS($L39=TRUE,0,AV$16=FALSE,U39,$M39=TRUE,0),U39)</f>
        <v>0</v>
      </c>
      <c r="AW39" s="15" cm="1">
        <f t="array" ref="AW39">IFERROR(_xlfn.IFS($L39=TRUE,0,AW$16=FALSE,V39,$M39=TRUE,0),V39)</f>
        <v>0</v>
      </c>
      <c r="AX39" s="15" cm="1">
        <f t="array" ref="AX39">IFERROR(_xlfn.IFS($L39=TRUE,0,AX$16=FALSE,W39,$M39=TRUE,0),W39)</f>
        <v>0</v>
      </c>
      <c r="AY39" s="15" cm="1">
        <f t="array" ref="AY39">IFERROR(_xlfn.IFS($L39=TRUE,0,AY$16=FALSE,X39,$M39=TRUE,0),X39)</f>
        <v>0</v>
      </c>
      <c r="AZ39" s="15" cm="1">
        <f t="array" ref="AZ39">IFERROR(_xlfn.IFS($L39=TRUE,0,AZ$16=FALSE,Y39,$M39=TRUE,0),Y39)</f>
        <v>0</v>
      </c>
      <c r="BA39" s="40">
        <f t="shared" si="30"/>
        <v>0</v>
      </c>
      <c r="BB39" s="15">
        <f t="shared" si="31"/>
        <v>0</v>
      </c>
      <c r="BC39" s="15">
        <f t="shared" si="32"/>
        <v>0</v>
      </c>
      <c r="BD39" s="15">
        <f t="shared" si="33"/>
        <v>0</v>
      </c>
      <c r="BE39" s="15">
        <f t="shared" si="34"/>
        <v>0</v>
      </c>
      <c r="BF39" s="15">
        <f t="shared" si="35"/>
        <v>0</v>
      </c>
      <c r="BG39" s="15">
        <f t="shared" si="36"/>
        <v>0</v>
      </c>
      <c r="BH39" s="15">
        <f t="shared" si="37"/>
        <v>0</v>
      </c>
      <c r="BI39" s="15">
        <f t="shared" si="38"/>
        <v>0</v>
      </c>
      <c r="BJ39" s="15">
        <f t="shared" si="39"/>
        <v>0</v>
      </c>
      <c r="BK39" s="15">
        <f t="shared" si="40"/>
        <v>0</v>
      </c>
      <c r="BL39" s="15">
        <f t="shared" si="41"/>
        <v>0</v>
      </c>
      <c r="BM39" s="15">
        <f t="shared" si="42"/>
        <v>0</v>
      </c>
      <c r="BN39" s="15">
        <f t="shared" si="43"/>
        <v>0</v>
      </c>
      <c r="BO39" s="11" cm="1">
        <f t="array" ref="BO39">IFERROR(_xlfn.IFS(AND(BO$16=FALSE,$M39=FALSE),N39,(BO$16=FALSE),N39,($M39=FALSE),N39,(AND($M39,$L39)),AB39),N39)</f>
        <v>0</v>
      </c>
      <c r="BP39" s="11" cm="1">
        <f t="array" ref="BP39">IFERROR(_xlfn.IFS(AND(BP$16=FALSE,$M39=FALSE),O39,(BP$16=FALSE),O39,($M39=FALSE),O39,(AND($M39,$L39)),AC39),O39)</f>
        <v>0</v>
      </c>
      <c r="BQ39" s="11" cm="1">
        <f t="array" ref="BQ39">IFERROR(_xlfn.IFS(AND(BQ$16=FALSE,$M39=FALSE),P39,(BQ$16=FALSE),P39,($M39=FALSE),P39,(AND($M39,$L39)),AD39),P39)</f>
        <v>0</v>
      </c>
      <c r="BR39" s="11" cm="1">
        <f t="array" ref="BR39">IFERROR(_xlfn.IFS(AND(BR$16=FALSE,$M39=FALSE),Q39,(BR$16=FALSE),Q39,($M39=FALSE),Q39,(AND($M39,$L39)),AE39),Q39)</f>
        <v>0</v>
      </c>
      <c r="BS39" s="11" cm="1">
        <f t="array" ref="BS39">IFERROR(_xlfn.IFS(AND(BS$16=FALSE,$M39=FALSE),R39,(BS$16=FALSE),R39,($M39=FALSE),R39,(AND($M39,$L39)),AF39),R39)</f>
        <v>0</v>
      </c>
      <c r="BT39" s="11" cm="1">
        <f t="array" ref="BT39">IFERROR(_xlfn.IFS(AND(BT$16=FALSE,$M39=FALSE),S39,(BT$16=FALSE),S39,($M39=FALSE),S39,(AND($M39,$L39)),AG39),S39)</f>
        <v>0</v>
      </c>
      <c r="BU39" s="11" cm="1">
        <f t="array" ref="BU39">IFERROR(_xlfn.IFS(AND(BU$16=FALSE,$M39=FALSE),T39,(BU$16=FALSE),T39,($M39=FALSE),T39,(AND($M39,$L39)),AH39),T39)</f>
        <v>0</v>
      </c>
      <c r="BV39" s="11" cm="1">
        <f t="array" ref="BV39">IFERROR(_xlfn.IFS(AND(BV$16=FALSE,$M39=FALSE),U39,(BV$16=FALSE),U39,($M39=FALSE),U39,(AND($M39,$L39)),AI39),U39)</f>
        <v>0</v>
      </c>
      <c r="BW39" s="11" cm="1">
        <f t="array" ref="BW39">IFERROR(_xlfn.IFS(AND(BW$16=FALSE,$M39=FALSE),V39,(BW$16=FALSE),V39,($M39=FALSE),V39,(AND($M39,$L39)),AJ39),V39)</f>
        <v>0</v>
      </c>
      <c r="BX39" s="11" cm="1">
        <f t="array" ref="BX39">IFERROR(_xlfn.IFS(AND(BX$16=FALSE,$M39=FALSE),W39,(BX$16=FALSE),W39,($M39=FALSE),W39,(AND($M39,$L39)),AK39),W39)</f>
        <v>0</v>
      </c>
      <c r="BY39" s="11" cm="1">
        <f t="array" ref="BY39">IFERROR(_xlfn.IFS(AND(BY$16=FALSE,$M39=FALSE),X39,(BY$16=FALSE),X39,($M39=FALSE),X39,(AND($M39,$L39)),AL39),X39)</f>
        <v>0</v>
      </c>
      <c r="BZ39" s="11" cm="1">
        <f t="array" ref="BZ39">IFERROR(_xlfn.IFS(AND(BZ$16=FALSE,$M39=FALSE),Y39,(BZ$16=FALSE),Y39,($M39=FALSE),Y39,(AND($M39,$L39)),AM39),Y39)</f>
        <v>0</v>
      </c>
      <c r="CA39" s="15">
        <f t="shared" si="44"/>
        <v>0</v>
      </c>
      <c r="CB39" s="63" cm="1">
        <f t="array" ref="CB39">IFERROR(
_xlfn.IFS(AND($L39,$M39),AB39,($M39=FALSE),N39,(CB$16=FALSE),N39,($M39=TRUE),MathOperator*N39),0)</f>
        <v>0</v>
      </c>
      <c r="CC39" s="63" cm="1">
        <f t="array" ref="CC39">IFERROR(
_xlfn.IFS(AND($L39,$M39),AC39,($M39=FALSE),O39,(CC$16=FALSE),O39,($M39=TRUE),MathOperator*O39),0)</f>
        <v>0</v>
      </c>
      <c r="CD39" s="63" cm="1">
        <f t="array" ref="CD39">IFERROR(
_xlfn.IFS(AND($L39,$M39),AD39,($M39=FALSE),P39,(CD$16=FALSE),P39,($M39=TRUE),MathOperator*P39),0)</f>
        <v>0</v>
      </c>
      <c r="CE39" s="63" cm="1">
        <f t="array" ref="CE39">IFERROR(
_xlfn.IFS(AND($L39,$M39),AE39,($M39=FALSE),Q39,(CE$16=FALSE),Q39,($M39=TRUE),MathOperator*Q39),0)</f>
        <v>0</v>
      </c>
      <c r="CF39" s="63" cm="1">
        <f t="array" ref="CF39">IFERROR(
_xlfn.IFS(AND($L39,$M39),AF39,($M39=FALSE),R39,(CF$16=FALSE),R39,($M39=TRUE),MathOperator*R39),0)</f>
        <v>0</v>
      </c>
      <c r="CG39" s="63" cm="1">
        <f t="array" ref="CG39">IFERROR(
_xlfn.IFS(AND($L39,$M39),AG39,($M39=FALSE),S39,(CG$16=FALSE),S39,($M39=TRUE),MathOperator*S39),0)</f>
        <v>0</v>
      </c>
      <c r="CH39" s="63" cm="1">
        <f t="array" ref="CH39">IFERROR(
_xlfn.IFS(AND($L39,$M39),AH39,($M39=FALSE),T39,(CH$16=FALSE),T39,($M39=TRUE),MathOperator*T39),0)</f>
        <v>0</v>
      </c>
      <c r="CI39" s="63" cm="1">
        <f t="array" ref="CI39">IFERROR(
_xlfn.IFS(AND($L39,$M39),AI39,($M39=FALSE),U39,(CI$16=FALSE),U39,($M39=TRUE),MathOperator*U39),0)</f>
        <v>0</v>
      </c>
      <c r="CJ39" s="63" cm="1">
        <f t="array" ref="CJ39">IFERROR(
_xlfn.IFS(AND($L39,$M39),AJ39,($M39=FALSE),V39,(CJ$16=FALSE),V39,($M39=TRUE),MathOperator*V39),0)</f>
        <v>0</v>
      </c>
      <c r="CK39" s="63" cm="1">
        <f t="array" ref="CK39">IFERROR(
_xlfn.IFS(AND($L39,$M39),AK39,($M39=FALSE),W39,(CK$16=FALSE),W39,($M39=TRUE),MathOperator*W39),0)</f>
        <v>0</v>
      </c>
      <c r="CL39" s="63" cm="1">
        <f t="array" ref="CL39">IFERROR(
_xlfn.IFS(AND($L39,$M39),AL39,($M39=FALSE),X39,(CL$16=FALSE),X39,($M39=TRUE),MathOperator*X39),0)</f>
        <v>0</v>
      </c>
      <c r="CM39" s="63" cm="1">
        <f t="array" ref="CM39">IFERROR(
_xlfn.IFS(AND($L39,$M39),AM39,($M39=FALSE),Y39,(CM$16=FALSE),Y39,($M39=TRUE),MathOperator*Y39),0)</f>
        <v>0</v>
      </c>
      <c r="CN39" s="40">
        <f t="shared" si="48"/>
        <v>0</v>
      </c>
      <c r="CO39" s="20"/>
      <c r="CP39" s="22" t="e">
        <f>VLOOKUP(CO39,'Controls (hide)'!$B$19:$C$21,2,FALSE)</f>
        <v>#N/A</v>
      </c>
      <c r="CQ39" s="31"/>
      <c r="CR39" s="36">
        <f t="shared" si="45"/>
        <v>0</v>
      </c>
      <c r="CS39" s="40">
        <f t="shared" si="46"/>
        <v>0</v>
      </c>
    </row>
    <row r="40" spans="9:97" s="22" customFormat="1" ht="15" customHeight="1" thickBot="1" x14ac:dyDescent="0.25">
      <c r="I40" s="31"/>
      <c r="J40" s="31"/>
      <c r="K40" s="31"/>
      <c r="L40" s="34" t="b">
        <f t="shared" si="16"/>
        <v>0</v>
      </c>
      <c r="M40" s="20" t="b">
        <v>1</v>
      </c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40">
        <f t="shared" si="47"/>
        <v>0</v>
      </c>
      <c r="AA40" s="3"/>
      <c r="AB40" s="11">
        <f t="shared" si="17"/>
        <v>0</v>
      </c>
      <c r="AC40" s="11">
        <f t="shared" si="18"/>
        <v>0</v>
      </c>
      <c r="AD40" s="11">
        <f t="shared" si="19"/>
        <v>0</v>
      </c>
      <c r="AE40" s="11">
        <f t="shared" si="20"/>
        <v>0</v>
      </c>
      <c r="AF40" s="11">
        <f t="shared" si="21"/>
        <v>0</v>
      </c>
      <c r="AG40" s="11">
        <f t="shared" si="22"/>
        <v>0</v>
      </c>
      <c r="AH40" s="11">
        <f t="shared" si="23"/>
        <v>0</v>
      </c>
      <c r="AI40" s="11">
        <f t="shared" si="24"/>
        <v>0</v>
      </c>
      <c r="AJ40" s="11">
        <f t="shared" si="25"/>
        <v>0</v>
      </c>
      <c r="AK40" s="11">
        <f t="shared" si="26"/>
        <v>0</v>
      </c>
      <c r="AL40" s="11">
        <f t="shared" si="27"/>
        <v>0</v>
      </c>
      <c r="AM40" s="11">
        <f t="shared" si="28"/>
        <v>0</v>
      </c>
      <c r="AN40" s="40">
        <f t="shared" si="29"/>
        <v>0</v>
      </c>
      <c r="AO40" s="15" cm="1">
        <f t="array" ref="AO40">IFERROR(_xlfn.IFS($L40=TRUE,0,AO$16=FALSE,N40,$M40=TRUE,0),N40)</f>
        <v>0</v>
      </c>
      <c r="AP40" s="15" cm="1">
        <f t="array" ref="AP40">IFERROR(_xlfn.IFS($L40=TRUE,0,AP$16=FALSE,O40,$M40=TRUE,0),O40)</f>
        <v>0</v>
      </c>
      <c r="AQ40" s="15" cm="1">
        <f t="array" ref="AQ40">IFERROR(_xlfn.IFS($L40=TRUE,0,AQ$16=FALSE,P40,$M40=TRUE,0),P40)</f>
        <v>0</v>
      </c>
      <c r="AR40" s="15" cm="1">
        <f t="array" ref="AR40">IFERROR(_xlfn.IFS($L40=TRUE,0,AR$16=FALSE,Q40,$M40=TRUE,0),Q40)</f>
        <v>0</v>
      </c>
      <c r="AS40" s="15" cm="1">
        <f t="array" ref="AS40">IFERROR(_xlfn.IFS($L40=TRUE,0,AS$16=FALSE,R40,$M40=TRUE,0),R40)</f>
        <v>0</v>
      </c>
      <c r="AT40" s="15" cm="1">
        <f t="array" ref="AT40">IFERROR(_xlfn.IFS($L40=TRUE,0,AT$16=FALSE,S40,$M40=TRUE,0),S40)</f>
        <v>0</v>
      </c>
      <c r="AU40" s="15" cm="1">
        <f t="array" ref="AU40">IFERROR(_xlfn.IFS($L40=TRUE,0,AU$16=FALSE,T40,$M40=TRUE,0),T40)</f>
        <v>0</v>
      </c>
      <c r="AV40" s="15" cm="1">
        <f t="array" ref="AV40">IFERROR(_xlfn.IFS($L40=TRUE,0,AV$16=FALSE,U40,$M40=TRUE,0),U40)</f>
        <v>0</v>
      </c>
      <c r="AW40" s="15" cm="1">
        <f t="array" ref="AW40">IFERROR(_xlfn.IFS($L40=TRUE,0,AW$16=FALSE,V40,$M40=TRUE,0),V40)</f>
        <v>0</v>
      </c>
      <c r="AX40" s="15" cm="1">
        <f t="array" ref="AX40">IFERROR(_xlfn.IFS($L40=TRUE,0,AX$16=FALSE,W40,$M40=TRUE,0),W40)</f>
        <v>0</v>
      </c>
      <c r="AY40" s="15" cm="1">
        <f t="array" ref="AY40">IFERROR(_xlfn.IFS($L40=TRUE,0,AY$16=FALSE,X40,$M40=TRUE,0),X40)</f>
        <v>0</v>
      </c>
      <c r="AZ40" s="15" cm="1">
        <f t="array" ref="AZ40">IFERROR(_xlfn.IFS($L40=TRUE,0,AZ$16=FALSE,Y40,$M40=TRUE,0),Y40)</f>
        <v>0</v>
      </c>
      <c r="BA40" s="40">
        <f t="shared" si="30"/>
        <v>0</v>
      </c>
      <c r="BB40" s="15">
        <f t="shared" si="31"/>
        <v>0</v>
      </c>
      <c r="BC40" s="15">
        <f t="shared" si="32"/>
        <v>0</v>
      </c>
      <c r="BD40" s="15">
        <f t="shared" si="33"/>
        <v>0</v>
      </c>
      <c r="BE40" s="15">
        <f t="shared" si="34"/>
        <v>0</v>
      </c>
      <c r="BF40" s="15">
        <f t="shared" si="35"/>
        <v>0</v>
      </c>
      <c r="BG40" s="15">
        <f t="shared" si="36"/>
        <v>0</v>
      </c>
      <c r="BH40" s="15">
        <f t="shared" si="37"/>
        <v>0</v>
      </c>
      <c r="BI40" s="15">
        <f t="shared" si="38"/>
        <v>0</v>
      </c>
      <c r="BJ40" s="15">
        <f t="shared" si="39"/>
        <v>0</v>
      </c>
      <c r="BK40" s="15">
        <f t="shared" si="40"/>
        <v>0</v>
      </c>
      <c r="BL40" s="15">
        <f t="shared" si="41"/>
        <v>0</v>
      </c>
      <c r="BM40" s="15">
        <f t="shared" si="42"/>
        <v>0</v>
      </c>
      <c r="BN40" s="15">
        <f t="shared" si="43"/>
        <v>0</v>
      </c>
      <c r="BO40" s="11" cm="1">
        <f t="array" ref="BO40">IFERROR(_xlfn.IFS(AND(BO$16=FALSE,$M40=FALSE),N40,(BO$16=FALSE),N40,($M40=FALSE),N40,(AND($M40,$L40)),AB40),N40)</f>
        <v>0</v>
      </c>
      <c r="BP40" s="11" cm="1">
        <f t="array" ref="BP40">IFERROR(_xlfn.IFS(AND(BP$16=FALSE,$M40=FALSE),O40,(BP$16=FALSE),O40,($M40=FALSE),O40,(AND($M40,$L40)),AC40),O40)</f>
        <v>0</v>
      </c>
      <c r="BQ40" s="11" cm="1">
        <f t="array" ref="BQ40">IFERROR(_xlfn.IFS(AND(BQ$16=FALSE,$M40=FALSE),P40,(BQ$16=FALSE),P40,($M40=FALSE),P40,(AND($M40,$L40)),AD40),P40)</f>
        <v>0</v>
      </c>
      <c r="BR40" s="11" cm="1">
        <f t="array" ref="BR40">IFERROR(_xlfn.IFS(AND(BR$16=FALSE,$M40=FALSE),Q40,(BR$16=FALSE),Q40,($M40=FALSE),Q40,(AND($M40,$L40)),AE40),Q40)</f>
        <v>0</v>
      </c>
      <c r="BS40" s="11" cm="1">
        <f t="array" ref="BS40">IFERROR(_xlfn.IFS(AND(BS$16=FALSE,$M40=FALSE),R40,(BS$16=FALSE),R40,($M40=FALSE),R40,(AND($M40,$L40)),AF40),R40)</f>
        <v>0</v>
      </c>
      <c r="BT40" s="11" cm="1">
        <f t="array" ref="BT40">IFERROR(_xlfn.IFS(AND(BT$16=FALSE,$M40=FALSE),S40,(BT$16=FALSE),S40,($M40=FALSE),S40,(AND($M40,$L40)),AG40),S40)</f>
        <v>0</v>
      </c>
      <c r="BU40" s="11" cm="1">
        <f t="array" ref="BU40">IFERROR(_xlfn.IFS(AND(BU$16=FALSE,$M40=FALSE),T40,(BU$16=FALSE),T40,($M40=FALSE),T40,(AND($M40,$L40)),AH40),T40)</f>
        <v>0</v>
      </c>
      <c r="BV40" s="11" cm="1">
        <f t="array" ref="BV40">IFERROR(_xlfn.IFS(AND(BV$16=FALSE,$M40=FALSE),U40,(BV$16=FALSE),U40,($M40=FALSE),U40,(AND($M40,$L40)),AI40),U40)</f>
        <v>0</v>
      </c>
      <c r="BW40" s="11" cm="1">
        <f t="array" ref="BW40">IFERROR(_xlfn.IFS(AND(BW$16=FALSE,$M40=FALSE),V40,(BW$16=FALSE),V40,($M40=FALSE),V40,(AND($M40,$L40)),AJ40),V40)</f>
        <v>0</v>
      </c>
      <c r="BX40" s="11" cm="1">
        <f t="array" ref="BX40">IFERROR(_xlfn.IFS(AND(BX$16=FALSE,$M40=FALSE),W40,(BX$16=FALSE),W40,($M40=FALSE),W40,(AND($M40,$L40)),AK40),W40)</f>
        <v>0</v>
      </c>
      <c r="BY40" s="11" cm="1">
        <f t="array" ref="BY40">IFERROR(_xlfn.IFS(AND(BY$16=FALSE,$M40=FALSE),X40,(BY$16=FALSE),X40,($M40=FALSE),X40,(AND($M40,$L40)),AL40),X40)</f>
        <v>0</v>
      </c>
      <c r="BZ40" s="11" cm="1">
        <f t="array" ref="BZ40">IFERROR(_xlfn.IFS(AND(BZ$16=FALSE,$M40=FALSE),Y40,(BZ$16=FALSE),Y40,($M40=FALSE),Y40,(AND($M40,$L40)),AM40),Y40)</f>
        <v>0</v>
      </c>
      <c r="CA40" s="15">
        <f t="shared" si="44"/>
        <v>0</v>
      </c>
      <c r="CB40" s="63" cm="1">
        <f t="array" ref="CB40">IFERROR(
_xlfn.IFS(AND($L40,$M40),AB40,($M40=FALSE),N40,(CB$16=FALSE),N40,($M40=TRUE),MathOperator*N40),0)</f>
        <v>0</v>
      </c>
      <c r="CC40" s="63" cm="1">
        <f t="array" ref="CC40">IFERROR(
_xlfn.IFS(AND($L40,$M40),AC40,($M40=FALSE),O40,(CC$16=FALSE),O40,($M40=TRUE),MathOperator*O40),0)</f>
        <v>0</v>
      </c>
      <c r="CD40" s="63" cm="1">
        <f t="array" ref="CD40">IFERROR(
_xlfn.IFS(AND($L40,$M40),AD40,($M40=FALSE),P40,(CD$16=FALSE),P40,($M40=TRUE),MathOperator*P40),0)</f>
        <v>0</v>
      </c>
      <c r="CE40" s="63" cm="1">
        <f t="array" ref="CE40">IFERROR(
_xlfn.IFS(AND($L40,$M40),AE40,($M40=FALSE),Q40,(CE$16=FALSE),Q40,($M40=TRUE),MathOperator*Q40),0)</f>
        <v>0</v>
      </c>
      <c r="CF40" s="63" cm="1">
        <f t="array" ref="CF40">IFERROR(
_xlfn.IFS(AND($L40,$M40),AF40,($M40=FALSE),R40,(CF$16=FALSE),R40,($M40=TRUE),MathOperator*R40),0)</f>
        <v>0</v>
      </c>
      <c r="CG40" s="63" cm="1">
        <f t="array" ref="CG40">IFERROR(
_xlfn.IFS(AND($L40,$M40),AG40,($M40=FALSE),S40,(CG$16=FALSE),S40,($M40=TRUE),MathOperator*S40),0)</f>
        <v>0</v>
      </c>
      <c r="CH40" s="63" cm="1">
        <f t="array" ref="CH40">IFERROR(
_xlfn.IFS(AND($L40,$M40),AH40,($M40=FALSE),T40,(CH$16=FALSE),T40,($M40=TRUE),MathOperator*T40),0)</f>
        <v>0</v>
      </c>
      <c r="CI40" s="63" cm="1">
        <f t="array" ref="CI40">IFERROR(
_xlfn.IFS(AND($L40,$M40),AI40,($M40=FALSE),U40,(CI$16=FALSE),U40,($M40=TRUE),MathOperator*U40),0)</f>
        <v>0</v>
      </c>
      <c r="CJ40" s="63" cm="1">
        <f t="array" ref="CJ40">IFERROR(
_xlfn.IFS(AND($L40,$M40),AJ40,($M40=FALSE),V40,(CJ$16=FALSE),V40,($M40=TRUE),MathOperator*V40),0)</f>
        <v>0</v>
      </c>
      <c r="CK40" s="63" cm="1">
        <f t="array" ref="CK40">IFERROR(
_xlfn.IFS(AND($L40,$M40),AK40,($M40=FALSE),W40,(CK$16=FALSE),W40,($M40=TRUE),MathOperator*W40),0)</f>
        <v>0</v>
      </c>
      <c r="CL40" s="63" cm="1">
        <f t="array" ref="CL40">IFERROR(
_xlfn.IFS(AND($L40,$M40),AL40,($M40=FALSE),X40,(CL$16=FALSE),X40,($M40=TRUE),MathOperator*X40),0)</f>
        <v>0</v>
      </c>
      <c r="CM40" s="63" cm="1">
        <f t="array" ref="CM40">IFERROR(
_xlfn.IFS(AND($L40,$M40),AM40,($M40=FALSE),Y40,(CM$16=FALSE),Y40,($M40=TRUE),MathOperator*Y40),0)</f>
        <v>0</v>
      </c>
      <c r="CN40" s="40">
        <f t="shared" si="48"/>
        <v>0</v>
      </c>
      <c r="CO40" s="20"/>
      <c r="CP40" s="22" t="e">
        <f>VLOOKUP(CO40,'Controls (hide)'!$B$19:$C$21,2,FALSE)</f>
        <v>#N/A</v>
      </c>
      <c r="CQ40" s="31"/>
      <c r="CR40" s="36">
        <f t="shared" si="45"/>
        <v>0</v>
      </c>
      <c r="CS40" s="40">
        <f t="shared" si="46"/>
        <v>0</v>
      </c>
    </row>
    <row r="41" spans="9:97" s="22" customFormat="1" ht="15" customHeight="1" thickBot="1" x14ac:dyDescent="0.25">
      <c r="I41" s="31"/>
      <c r="J41" s="31"/>
      <c r="K41" s="31"/>
      <c r="L41" s="34" t="b">
        <f t="shared" si="16"/>
        <v>0</v>
      </c>
      <c r="M41" s="20" t="b">
        <v>1</v>
      </c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40">
        <f t="shared" si="47"/>
        <v>0</v>
      </c>
      <c r="AA41" s="3"/>
      <c r="AB41" s="11">
        <f t="shared" si="17"/>
        <v>0</v>
      </c>
      <c r="AC41" s="11">
        <f t="shared" si="18"/>
        <v>0</v>
      </c>
      <c r="AD41" s="11">
        <f t="shared" si="19"/>
        <v>0</v>
      </c>
      <c r="AE41" s="11">
        <f t="shared" si="20"/>
        <v>0</v>
      </c>
      <c r="AF41" s="11">
        <f t="shared" si="21"/>
        <v>0</v>
      </c>
      <c r="AG41" s="11">
        <f t="shared" si="22"/>
        <v>0</v>
      </c>
      <c r="AH41" s="11">
        <f t="shared" si="23"/>
        <v>0</v>
      </c>
      <c r="AI41" s="11">
        <f t="shared" si="24"/>
        <v>0</v>
      </c>
      <c r="AJ41" s="11">
        <f t="shared" si="25"/>
        <v>0</v>
      </c>
      <c r="AK41" s="11">
        <f t="shared" si="26"/>
        <v>0</v>
      </c>
      <c r="AL41" s="11">
        <f t="shared" si="27"/>
        <v>0</v>
      </c>
      <c r="AM41" s="11">
        <f t="shared" si="28"/>
        <v>0</v>
      </c>
      <c r="AN41" s="40">
        <f t="shared" si="29"/>
        <v>0</v>
      </c>
      <c r="AO41" s="15" cm="1">
        <f t="array" ref="AO41">IFERROR(_xlfn.IFS($L41=TRUE,0,AO$16=FALSE,N41,$M41=TRUE,0),N41)</f>
        <v>0</v>
      </c>
      <c r="AP41" s="15" cm="1">
        <f t="array" ref="AP41">IFERROR(_xlfn.IFS($L41=TRUE,0,AP$16=FALSE,O41,$M41=TRUE,0),O41)</f>
        <v>0</v>
      </c>
      <c r="AQ41" s="15" cm="1">
        <f t="array" ref="AQ41">IFERROR(_xlfn.IFS($L41=TRUE,0,AQ$16=FALSE,P41,$M41=TRUE,0),P41)</f>
        <v>0</v>
      </c>
      <c r="AR41" s="15" cm="1">
        <f t="array" ref="AR41">IFERROR(_xlfn.IFS($L41=TRUE,0,AR$16=FALSE,Q41,$M41=TRUE,0),Q41)</f>
        <v>0</v>
      </c>
      <c r="AS41" s="15" cm="1">
        <f t="array" ref="AS41">IFERROR(_xlfn.IFS($L41=TRUE,0,AS$16=FALSE,R41,$M41=TRUE,0),R41)</f>
        <v>0</v>
      </c>
      <c r="AT41" s="15" cm="1">
        <f t="array" ref="AT41">IFERROR(_xlfn.IFS($L41=TRUE,0,AT$16=FALSE,S41,$M41=TRUE,0),S41)</f>
        <v>0</v>
      </c>
      <c r="AU41" s="15" cm="1">
        <f t="array" ref="AU41">IFERROR(_xlfn.IFS($L41=TRUE,0,AU$16=FALSE,T41,$M41=TRUE,0),T41)</f>
        <v>0</v>
      </c>
      <c r="AV41" s="15" cm="1">
        <f t="array" ref="AV41">IFERROR(_xlfn.IFS($L41=TRUE,0,AV$16=FALSE,U41,$M41=TRUE,0),U41)</f>
        <v>0</v>
      </c>
      <c r="AW41" s="15" cm="1">
        <f t="array" ref="AW41">IFERROR(_xlfn.IFS($L41=TRUE,0,AW$16=FALSE,V41,$M41=TRUE,0),V41)</f>
        <v>0</v>
      </c>
      <c r="AX41" s="15" cm="1">
        <f t="array" ref="AX41">IFERROR(_xlfn.IFS($L41=TRUE,0,AX$16=FALSE,W41,$M41=TRUE,0),W41)</f>
        <v>0</v>
      </c>
      <c r="AY41" s="15" cm="1">
        <f t="array" ref="AY41">IFERROR(_xlfn.IFS($L41=TRUE,0,AY$16=FALSE,X41,$M41=TRUE,0),X41)</f>
        <v>0</v>
      </c>
      <c r="AZ41" s="15" cm="1">
        <f t="array" ref="AZ41">IFERROR(_xlfn.IFS($L41=TRUE,0,AZ$16=FALSE,Y41,$M41=TRUE,0),Y41)</f>
        <v>0</v>
      </c>
      <c r="BA41" s="40">
        <f t="shared" si="30"/>
        <v>0</v>
      </c>
      <c r="BB41" s="15">
        <f t="shared" si="31"/>
        <v>0</v>
      </c>
      <c r="BC41" s="15">
        <f t="shared" si="32"/>
        <v>0</v>
      </c>
      <c r="BD41" s="15">
        <f t="shared" si="33"/>
        <v>0</v>
      </c>
      <c r="BE41" s="15">
        <f t="shared" si="34"/>
        <v>0</v>
      </c>
      <c r="BF41" s="15">
        <f t="shared" si="35"/>
        <v>0</v>
      </c>
      <c r="BG41" s="15">
        <f t="shared" si="36"/>
        <v>0</v>
      </c>
      <c r="BH41" s="15">
        <f t="shared" si="37"/>
        <v>0</v>
      </c>
      <c r="BI41" s="15">
        <f t="shared" si="38"/>
        <v>0</v>
      </c>
      <c r="BJ41" s="15">
        <f t="shared" si="39"/>
        <v>0</v>
      </c>
      <c r="BK41" s="15">
        <f t="shared" si="40"/>
        <v>0</v>
      </c>
      <c r="BL41" s="15">
        <f t="shared" si="41"/>
        <v>0</v>
      </c>
      <c r="BM41" s="15">
        <f t="shared" si="42"/>
        <v>0</v>
      </c>
      <c r="BN41" s="15">
        <f t="shared" si="43"/>
        <v>0</v>
      </c>
      <c r="BO41" s="11" cm="1">
        <f t="array" ref="BO41">IFERROR(_xlfn.IFS(AND(BO$16=FALSE,$M41=FALSE),N41,(BO$16=FALSE),N41,($M41=FALSE),N41,(AND($M41,$L41)),AB41),N41)</f>
        <v>0</v>
      </c>
      <c r="BP41" s="11" cm="1">
        <f t="array" ref="BP41">IFERROR(_xlfn.IFS(AND(BP$16=FALSE,$M41=FALSE),O41,(BP$16=FALSE),O41,($M41=FALSE),O41,(AND($M41,$L41)),AC41),O41)</f>
        <v>0</v>
      </c>
      <c r="BQ41" s="11" cm="1">
        <f t="array" ref="BQ41">IFERROR(_xlfn.IFS(AND(BQ$16=FALSE,$M41=FALSE),P41,(BQ$16=FALSE),P41,($M41=FALSE),P41,(AND($M41,$L41)),AD41),P41)</f>
        <v>0</v>
      </c>
      <c r="BR41" s="11" cm="1">
        <f t="array" ref="BR41">IFERROR(_xlfn.IFS(AND(BR$16=FALSE,$M41=FALSE),Q41,(BR$16=FALSE),Q41,($M41=FALSE),Q41,(AND($M41,$L41)),AE41),Q41)</f>
        <v>0</v>
      </c>
      <c r="BS41" s="11" cm="1">
        <f t="array" ref="BS41">IFERROR(_xlfn.IFS(AND(BS$16=FALSE,$M41=FALSE),R41,(BS$16=FALSE),R41,($M41=FALSE),R41,(AND($M41,$L41)),AF41),R41)</f>
        <v>0</v>
      </c>
      <c r="BT41" s="11" cm="1">
        <f t="array" ref="BT41">IFERROR(_xlfn.IFS(AND(BT$16=FALSE,$M41=FALSE),S41,(BT$16=FALSE),S41,($M41=FALSE),S41,(AND($M41,$L41)),AG41),S41)</f>
        <v>0</v>
      </c>
      <c r="BU41" s="11" cm="1">
        <f t="array" ref="BU41">IFERROR(_xlfn.IFS(AND(BU$16=FALSE,$M41=FALSE),T41,(BU$16=FALSE),T41,($M41=FALSE),T41,(AND($M41,$L41)),AH41),T41)</f>
        <v>0</v>
      </c>
      <c r="BV41" s="11" cm="1">
        <f t="array" ref="BV41">IFERROR(_xlfn.IFS(AND(BV$16=FALSE,$M41=FALSE),U41,(BV$16=FALSE),U41,($M41=FALSE),U41,(AND($M41,$L41)),AI41),U41)</f>
        <v>0</v>
      </c>
      <c r="BW41" s="11" cm="1">
        <f t="array" ref="BW41">IFERROR(_xlfn.IFS(AND(BW$16=FALSE,$M41=FALSE),V41,(BW$16=FALSE),V41,($M41=FALSE),V41,(AND($M41,$L41)),AJ41),V41)</f>
        <v>0</v>
      </c>
      <c r="BX41" s="11" cm="1">
        <f t="array" ref="BX41">IFERROR(_xlfn.IFS(AND(BX$16=FALSE,$M41=FALSE),W41,(BX$16=FALSE),W41,($M41=FALSE),W41,(AND($M41,$L41)),AK41),W41)</f>
        <v>0</v>
      </c>
      <c r="BY41" s="11" cm="1">
        <f t="array" ref="BY41">IFERROR(_xlfn.IFS(AND(BY$16=FALSE,$M41=FALSE),X41,(BY$16=FALSE),X41,($M41=FALSE),X41,(AND($M41,$L41)),AL41),X41)</f>
        <v>0</v>
      </c>
      <c r="BZ41" s="11" cm="1">
        <f t="array" ref="BZ41">IFERROR(_xlfn.IFS(AND(BZ$16=FALSE,$M41=FALSE),Y41,(BZ$16=FALSE),Y41,($M41=FALSE),Y41,(AND($M41,$L41)),AM41),Y41)</f>
        <v>0</v>
      </c>
      <c r="CA41" s="15">
        <f t="shared" si="44"/>
        <v>0</v>
      </c>
      <c r="CB41" s="63" cm="1">
        <f t="array" ref="CB41">IFERROR(
_xlfn.IFS(AND($L41,$M41),AB41,($M41=FALSE),N41,(CB$16=FALSE),N41,($M41=TRUE),MathOperator*N41),0)</f>
        <v>0</v>
      </c>
      <c r="CC41" s="63" cm="1">
        <f t="array" ref="CC41">IFERROR(
_xlfn.IFS(AND($L41,$M41),AC41,($M41=FALSE),O41,(CC$16=FALSE),O41,($M41=TRUE),MathOperator*O41),0)</f>
        <v>0</v>
      </c>
      <c r="CD41" s="63" cm="1">
        <f t="array" ref="CD41">IFERROR(
_xlfn.IFS(AND($L41,$M41),AD41,($M41=FALSE),P41,(CD$16=FALSE),P41,($M41=TRUE),MathOperator*P41),0)</f>
        <v>0</v>
      </c>
      <c r="CE41" s="63" cm="1">
        <f t="array" ref="CE41">IFERROR(
_xlfn.IFS(AND($L41,$M41),AE41,($M41=FALSE),Q41,(CE$16=FALSE),Q41,($M41=TRUE),MathOperator*Q41),0)</f>
        <v>0</v>
      </c>
      <c r="CF41" s="63" cm="1">
        <f t="array" ref="CF41">IFERROR(
_xlfn.IFS(AND($L41,$M41),AF41,($M41=FALSE),R41,(CF$16=FALSE),R41,($M41=TRUE),MathOperator*R41),0)</f>
        <v>0</v>
      </c>
      <c r="CG41" s="63" cm="1">
        <f t="array" ref="CG41">IFERROR(
_xlfn.IFS(AND($L41,$M41),AG41,($M41=FALSE),S41,(CG$16=FALSE),S41,($M41=TRUE),MathOperator*S41),0)</f>
        <v>0</v>
      </c>
      <c r="CH41" s="63" cm="1">
        <f t="array" ref="CH41">IFERROR(
_xlfn.IFS(AND($L41,$M41),AH41,($M41=FALSE),T41,(CH$16=FALSE),T41,($M41=TRUE),MathOperator*T41),0)</f>
        <v>0</v>
      </c>
      <c r="CI41" s="63" cm="1">
        <f t="array" ref="CI41">IFERROR(
_xlfn.IFS(AND($L41,$M41),AI41,($M41=FALSE),U41,(CI$16=FALSE),U41,($M41=TRUE),MathOperator*U41),0)</f>
        <v>0</v>
      </c>
      <c r="CJ41" s="63" cm="1">
        <f t="array" ref="CJ41">IFERROR(
_xlfn.IFS(AND($L41,$M41),AJ41,($M41=FALSE),V41,(CJ$16=FALSE),V41,($M41=TRUE),MathOperator*V41),0)</f>
        <v>0</v>
      </c>
      <c r="CK41" s="63" cm="1">
        <f t="array" ref="CK41">IFERROR(
_xlfn.IFS(AND($L41,$M41),AK41,($M41=FALSE),W41,(CK$16=FALSE),W41,($M41=TRUE),MathOperator*W41),0)</f>
        <v>0</v>
      </c>
      <c r="CL41" s="63" cm="1">
        <f t="array" ref="CL41">IFERROR(
_xlfn.IFS(AND($L41,$M41),AL41,($M41=FALSE),X41,(CL$16=FALSE),X41,($M41=TRUE),MathOperator*X41),0)</f>
        <v>0</v>
      </c>
      <c r="CM41" s="63" cm="1">
        <f t="array" ref="CM41">IFERROR(
_xlfn.IFS(AND($L41,$M41),AM41,($M41=FALSE),Y41,(CM$16=FALSE),Y41,($M41=TRUE),MathOperator*Y41),0)</f>
        <v>0</v>
      </c>
      <c r="CN41" s="40">
        <f t="shared" si="48"/>
        <v>0</v>
      </c>
      <c r="CO41" s="20"/>
      <c r="CP41" s="22" t="e">
        <f>VLOOKUP(CO41,'Controls (hide)'!$B$19:$C$21,2,FALSE)</f>
        <v>#N/A</v>
      </c>
      <c r="CQ41" s="31"/>
      <c r="CR41" s="36">
        <f t="shared" si="45"/>
        <v>0</v>
      </c>
      <c r="CS41" s="40">
        <f t="shared" si="46"/>
        <v>0</v>
      </c>
    </row>
    <row r="42" spans="9:97" s="22" customFormat="1" ht="15" customHeight="1" thickBot="1" x14ac:dyDescent="0.25">
      <c r="I42" s="31"/>
      <c r="J42" s="31"/>
      <c r="K42" s="31"/>
      <c r="L42" s="34" t="b">
        <f t="shared" si="16"/>
        <v>0</v>
      </c>
      <c r="M42" s="20" t="b">
        <v>1</v>
      </c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40">
        <f t="shared" si="47"/>
        <v>0</v>
      </c>
      <c r="AA42" s="3"/>
      <c r="AB42" s="11">
        <f t="shared" si="17"/>
        <v>0</v>
      </c>
      <c r="AC42" s="11">
        <f t="shared" si="18"/>
        <v>0</v>
      </c>
      <c r="AD42" s="11">
        <f t="shared" si="19"/>
        <v>0</v>
      </c>
      <c r="AE42" s="11">
        <f t="shared" si="20"/>
        <v>0</v>
      </c>
      <c r="AF42" s="11">
        <f t="shared" si="21"/>
        <v>0</v>
      </c>
      <c r="AG42" s="11">
        <f t="shared" si="22"/>
        <v>0</v>
      </c>
      <c r="AH42" s="11">
        <f t="shared" si="23"/>
        <v>0</v>
      </c>
      <c r="AI42" s="11">
        <f t="shared" si="24"/>
        <v>0</v>
      </c>
      <c r="AJ42" s="11">
        <f t="shared" si="25"/>
        <v>0</v>
      </c>
      <c r="AK42" s="11">
        <f t="shared" si="26"/>
        <v>0</v>
      </c>
      <c r="AL42" s="11">
        <f t="shared" si="27"/>
        <v>0</v>
      </c>
      <c r="AM42" s="11">
        <f t="shared" si="28"/>
        <v>0</v>
      </c>
      <c r="AN42" s="40">
        <f t="shared" si="29"/>
        <v>0</v>
      </c>
      <c r="AO42" s="15" cm="1">
        <f t="array" ref="AO42">IFERROR(_xlfn.IFS($L42=TRUE,0,AO$16=FALSE,N42,$M42=TRUE,0),N42)</f>
        <v>0</v>
      </c>
      <c r="AP42" s="15" cm="1">
        <f t="array" ref="AP42">IFERROR(_xlfn.IFS($L42=TRUE,0,AP$16=FALSE,O42,$M42=TRUE,0),O42)</f>
        <v>0</v>
      </c>
      <c r="AQ42" s="15" cm="1">
        <f t="array" ref="AQ42">IFERROR(_xlfn.IFS($L42=TRUE,0,AQ$16=FALSE,P42,$M42=TRUE,0),P42)</f>
        <v>0</v>
      </c>
      <c r="AR42" s="15" cm="1">
        <f t="array" ref="AR42">IFERROR(_xlfn.IFS($L42=TRUE,0,AR$16=FALSE,Q42,$M42=TRUE,0),Q42)</f>
        <v>0</v>
      </c>
      <c r="AS42" s="15" cm="1">
        <f t="array" ref="AS42">IFERROR(_xlfn.IFS($L42=TRUE,0,AS$16=FALSE,R42,$M42=TRUE,0),R42)</f>
        <v>0</v>
      </c>
      <c r="AT42" s="15" cm="1">
        <f t="array" ref="AT42">IFERROR(_xlfn.IFS($L42=TRUE,0,AT$16=FALSE,S42,$M42=TRUE,0),S42)</f>
        <v>0</v>
      </c>
      <c r="AU42" s="15" cm="1">
        <f t="array" ref="AU42">IFERROR(_xlfn.IFS($L42=TRUE,0,AU$16=FALSE,T42,$M42=TRUE,0),T42)</f>
        <v>0</v>
      </c>
      <c r="AV42" s="15" cm="1">
        <f t="array" ref="AV42">IFERROR(_xlfn.IFS($L42=TRUE,0,AV$16=FALSE,U42,$M42=TRUE,0),U42)</f>
        <v>0</v>
      </c>
      <c r="AW42" s="15" cm="1">
        <f t="array" ref="AW42">IFERROR(_xlfn.IFS($L42=TRUE,0,AW$16=FALSE,V42,$M42=TRUE,0),V42)</f>
        <v>0</v>
      </c>
      <c r="AX42" s="15" cm="1">
        <f t="array" ref="AX42">IFERROR(_xlfn.IFS($L42=TRUE,0,AX$16=FALSE,W42,$M42=TRUE,0),W42)</f>
        <v>0</v>
      </c>
      <c r="AY42" s="15" cm="1">
        <f t="array" ref="AY42">IFERROR(_xlfn.IFS($L42=TRUE,0,AY$16=FALSE,X42,$M42=TRUE,0),X42)</f>
        <v>0</v>
      </c>
      <c r="AZ42" s="15" cm="1">
        <f t="array" ref="AZ42">IFERROR(_xlfn.IFS($L42=TRUE,0,AZ$16=FALSE,Y42,$M42=TRUE,0),Y42)</f>
        <v>0</v>
      </c>
      <c r="BA42" s="40">
        <f t="shared" si="30"/>
        <v>0</v>
      </c>
      <c r="BB42" s="15">
        <f t="shared" si="31"/>
        <v>0</v>
      </c>
      <c r="BC42" s="15">
        <f t="shared" si="32"/>
        <v>0</v>
      </c>
      <c r="BD42" s="15">
        <f t="shared" si="33"/>
        <v>0</v>
      </c>
      <c r="BE42" s="15">
        <f t="shared" si="34"/>
        <v>0</v>
      </c>
      <c r="BF42" s="15">
        <f t="shared" si="35"/>
        <v>0</v>
      </c>
      <c r="BG42" s="15">
        <f t="shared" si="36"/>
        <v>0</v>
      </c>
      <c r="BH42" s="15">
        <f t="shared" si="37"/>
        <v>0</v>
      </c>
      <c r="BI42" s="15">
        <f t="shared" si="38"/>
        <v>0</v>
      </c>
      <c r="BJ42" s="15">
        <f t="shared" si="39"/>
        <v>0</v>
      </c>
      <c r="BK42" s="15">
        <f t="shared" si="40"/>
        <v>0</v>
      </c>
      <c r="BL42" s="15">
        <f t="shared" si="41"/>
        <v>0</v>
      </c>
      <c r="BM42" s="15">
        <f t="shared" si="42"/>
        <v>0</v>
      </c>
      <c r="BN42" s="15">
        <f t="shared" si="43"/>
        <v>0</v>
      </c>
      <c r="BO42" s="11" cm="1">
        <f t="array" ref="BO42">IFERROR(_xlfn.IFS(AND(BO$16=FALSE,$M42=FALSE),N42,(BO$16=FALSE),N42,($M42=FALSE),N42,(AND($M42,$L42)),AB42),N42)</f>
        <v>0</v>
      </c>
      <c r="BP42" s="11" cm="1">
        <f t="array" ref="BP42">IFERROR(_xlfn.IFS(AND(BP$16=FALSE,$M42=FALSE),O42,(BP$16=FALSE),O42,($M42=FALSE),O42,(AND($M42,$L42)),AC42),O42)</f>
        <v>0</v>
      </c>
      <c r="BQ42" s="11" cm="1">
        <f t="array" ref="BQ42">IFERROR(_xlfn.IFS(AND(BQ$16=FALSE,$M42=FALSE),P42,(BQ$16=FALSE),P42,($M42=FALSE),P42,(AND($M42,$L42)),AD42),P42)</f>
        <v>0</v>
      </c>
      <c r="BR42" s="11" cm="1">
        <f t="array" ref="BR42">IFERROR(_xlfn.IFS(AND(BR$16=FALSE,$M42=FALSE),Q42,(BR$16=FALSE),Q42,($M42=FALSE),Q42,(AND($M42,$L42)),AE42),Q42)</f>
        <v>0</v>
      </c>
      <c r="BS42" s="11" cm="1">
        <f t="array" ref="BS42">IFERROR(_xlfn.IFS(AND(BS$16=FALSE,$M42=FALSE),R42,(BS$16=FALSE),R42,($M42=FALSE),R42,(AND($M42,$L42)),AF42),R42)</f>
        <v>0</v>
      </c>
      <c r="BT42" s="11" cm="1">
        <f t="array" ref="BT42">IFERROR(_xlfn.IFS(AND(BT$16=FALSE,$M42=FALSE),S42,(BT$16=FALSE),S42,($M42=FALSE),S42,(AND($M42,$L42)),AG42),S42)</f>
        <v>0</v>
      </c>
      <c r="BU42" s="11" cm="1">
        <f t="array" ref="BU42">IFERROR(_xlfn.IFS(AND(BU$16=FALSE,$M42=FALSE),T42,(BU$16=FALSE),T42,($M42=FALSE),T42,(AND($M42,$L42)),AH42),T42)</f>
        <v>0</v>
      </c>
      <c r="BV42" s="11" cm="1">
        <f t="array" ref="BV42">IFERROR(_xlfn.IFS(AND(BV$16=FALSE,$M42=FALSE),U42,(BV$16=FALSE),U42,($M42=FALSE),U42,(AND($M42,$L42)),AI42),U42)</f>
        <v>0</v>
      </c>
      <c r="BW42" s="11" cm="1">
        <f t="array" ref="BW42">IFERROR(_xlfn.IFS(AND(BW$16=FALSE,$M42=FALSE),V42,(BW$16=FALSE),V42,($M42=FALSE),V42,(AND($M42,$L42)),AJ42),V42)</f>
        <v>0</v>
      </c>
      <c r="BX42" s="11" cm="1">
        <f t="array" ref="BX42">IFERROR(_xlfn.IFS(AND(BX$16=FALSE,$M42=FALSE),W42,(BX$16=FALSE),W42,($M42=FALSE),W42,(AND($M42,$L42)),AK42),W42)</f>
        <v>0</v>
      </c>
      <c r="BY42" s="11" cm="1">
        <f t="array" ref="BY42">IFERROR(_xlfn.IFS(AND(BY$16=FALSE,$M42=FALSE),X42,(BY$16=FALSE),X42,($M42=FALSE),X42,(AND($M42,$L42)),AL42),X42)</f>
        <v>0</v>
      </c>
      <c r="BZ42" s="11" cm="1">
        <f t="array" ref="BZ42">IFERROR(_xlfn.IFS(AND(BZ$16=FALSE,$M42=FALSE),Y42,(BZ$16=FALSE),Y42,($M42=FALSE),Y42,(AND($M42,$L42)),AM42),Y42)</f>
        <v>0</v>
      </c>
      <c r="CA42" s="15">
        <f t="shared" si="44"/>
        <v>0</v>
      </c>
      <c r="CB42" s="63" cm="1">
        <f t="array" ref="CB42">IFERROR(
_xlfn.IFS(AND($L42,$M42),AB42,($M42=FALSE),N42,(CB$16=FALSE),N42,($M42=TRUE),MathOperator*N42),0)</f>
        <v>0</v>
      </c>
      <c r="CC42" s="63" cm="1">
        <f t="array" ref="CC42">IFERROR(
_xlfn.IFS(AND($L42,$M42),AC42,($M42=FALSE),O42,(CC$16=FALSE),O42,($M42=TRUE),MathOperator*O42),0)</f>
        <v>0</v>
      </c>
      <c r="CD42" s="63" cm="1">
        <f t="array" ref="CD42">IFERROR(
_xlfn.IFS(AND($L42,$M42),AD42,($M42=FALSE),P42,(CD$16=FALSE),P42,($M42=TRUE),MathOperator*P42),0)</f>
        <v>0</v>
      </c>
      <c r="CE42" s="63" cm="1">
        <f t="array" ref="CE42">IFERROR(
_xlfn.IFS(AND($L42,$M42),AE42,($M42=FALSE),Q42,(CE$16=FALSE),Q42,($M42=TRUE),MathOperator*Q42),0)</f>
        <v>0</v>
      </c>
      <c r="CF42" s="63" cm="1">
        <f t="array" ref="CF42">IFERROR(
_xlfn.IFS(AND($L42,$M42),AF42,($M42=FALSE),R42,(CF$16=FALSE),R42,($M42=TRUE),MathOperator*R42),0)</f>
        <v>0</v>
      </c>
      <c r="CG42" s="63" cm="1">
        <f t="array" ref="CG42">IFERROR(
_xlfn.IFS(AND($L42,$M42),AG42,($M42=FALSE),S42,(CG$16=FALSE),S42,($M42=TRUE),MathOperator*S42),0)</f>
        <v>0</v>
      </c>
      <c r="CH42" s="63" cm="1">
        <f t="array" ref="CH42">IFERROR(
_xlfn.IFS(AND($L42,$M42),AH42,($M42=FALSE),T42,(CH$16=FALSE),T42,($M42=TRUE),MathOperator*T42),0)</f>
        <v>0</v>
      </c>
      <c r="CI42" s="63" cm="1">
        <f t="array" ref="CI42">IFERROR(
_xlfn.IFS(AND($L42,$M42),AI42,($M42=FALSE),U42,(CI$16=FALSE),U42,($M42=TRUE),MathOperator*U42),0)</f>
        <v>0</v>
      </c>
      <c r="CJ42" s="63" cm="1">
        <f t="array" ref="CJ42">IFERROR(
_xlfn.IFS(AND($L42,$M42),AJ42,($M42=FALSE),V42,(CJ$16=FALSE),V42,($M42=TRUE),MathOperator*V42),0)</f>
        <v>0</v>
      </c>
      <c r="CK42" s="63" cm="1">
        <f t="array" ref="CK42">IFERROR(
_xlfn.IFS(AND($L42,$M42),AK42,($M42=FALSE),W42,(CK$16=FALSE),W42,($M42=TRUE),MathOperator*W42),0)</f>
        <v>0</v>
      </c>
      <c r="CL42" s="63" cm="1">
        <f t="array" ref="CL42">IFERROR(
_xlfn.IFS(AND($L42,$M42),AL42,($M42=FALSE),X42,(CL$16=FALSE),X42,($M42=TRUE),MathOperator*X42),0)</f>
        <v>0</v>
      </c>
      <c r="CM42" s="63" cm="1">
        <f t="array" ref="CM42">IFERROR(
_xlfn.IFS(AND($L42,$M42),AM42,($M42=FALSE),Y42,(CM$16=FALSE),Y42,($M42=TRUE),MathOperator*Y42),0)</f>
        <v>0</v>
      </c>
      <c r="CN42" s="40">
        <f t="shared" si="48"/>
        <v>0</v>
      </c>
      <c r="CO42" s="20"/>
      <c r="CP42" s="22" t="e">
        <f>VLOOKUP(CO42,'Controls (hide)'!$B$19:$C$21,2,FALSE)</f>
        <v>#N/A</v>
      </c>
      <c r="CQ42" s="31"/>
      <c r="CR42" s="36">
        <f t="shared" si="45"/>
        <v>0</v>
      </c>
      <c r="CS42" s="40">
        <f t="shared" si="46"/>
        <v>0</v>
      </c>
    </row>
    <row r="43" spans="9:97" s="22" customFormat="1" ht="15" customHeight="1" thickBot="1" x14ac:dyDescent="0.25">
      <c r="I43" s="31"/>
      <c r="J43" s="31"/>
      <c r="K43" s="31"/>
      <c r="L43" s="34" t="b">
        <f t="shared" si="16"/>
        <v>0</v>
      </c>
      <c r="M43" s="20" t="b">
        <v>1</v>
      </c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40">
        <f t="shared" si="47"/>
        <v>0</v>
      </c>
      <c r="AA43" s="3"/>
      <c r="AB43" s="11">
        <f t="shared" si="17"/>
        <v>0</v>
      </c>
      <c r="AC43" s="11">
        <f t="shared" si="18"/>
        <v>0</v>
      </c>
      <c r="AD43" s="11">
        <f t="shared" si="19"/>
        <v>0</v>
      </c>
      <c r="AE43" s="11">
        <f t="shared" si="20"/>
        <v>0</v>
      </c>
      <c r="AF43" s="11">
        <f t="shared" si="21"/>
        <v>0</v>
      </c>
      <c r="AG43" s="11">
        <f t="shared" si="22"/>
        <v>0</v>
      </c>
      <c r="AH43" s="11">
        <f t="shared" si="23"/>
        <v>0</v>
      </c>
      <c r="AI43" s="11">
        <f t="shared" si="24"/>
        <v>0</v>
      </c>
      <c r="AJ43" s="11">
        <f t="shared" si="25"/>
        <v>0</v>
      </c>
      <c r="AK43" s="11">
        <f t="shared" si="26"/>
        <v>0</v>
      </c>
      <c r="AL43" s="11">
        <f t="shared" si="27"/>
        <v>0</v>
      </c>
      <c r="AM43" s="11">
        <f t="shared" si="28"/>
        <v>0</v>
      </c>
      <c r="AN43" s="40">
        <f t="shared" si="29"/>
        <v>0</v>
      </c>
      <c r="AO43" s="15" cm="1">
        <f t="array" ref="AO43">IFERROR(_xlfn.IFS($L43=TRUE,0,AO$16=FALSE,N43,$M43=TRUE,0),N43)</f>
        <v>0</v>
      </c>
      <c r="AP43" s="15" cm="1">
        <f t="array" ref="AP43">IFERROR(_xlfn.IFS($L43=TRUE,0,AP$16=FALSE,O43,$M43=TRUE,0),O43)</f>
        <v>0</v>
      </c>
      <c r="AQ43" s="15" cm="1">
        <f t="array" ref="AQ43">IFERROR(_xlfn.IFS($L43=TRUE,0,AQ$16=FALSE,P43,$M43=TRUE,0),P43)</f>
        <v>0</v>
      </c>
      <c r="AR43" s="15" cm="1">
        <f t="array" ref="AR43">IFERROR(_xlfn.IFS($L43=TRUE,0,AR$16=FALSE,Q43,$M43=TRUE,0),Q43)</f>
        <v>0</v>
      </c>
      <c r="AS43" s="15" cm="1">
        <f t="array" ref="AS43">IFERROR(_xlfn.IFS($L43=TRUE,0,AS$16=FALSE,R43,$M43=TRUE,0),R43)</f>
        <v>0</v>
      </c>
      <c r="AT43" s="15" cm="1">
        <f t="array" ref="AT43">IFERROR(_xlfn.IFS($L43=TRUE,0,AT$16=FALSE,S43,$M43=TRUE,0),S43)</f>
        <v>0</v>
      </c>
      <c r="AU43" s="15" cm="1">
        <f t="array" ref="AU43">IFERROR(_xlfn.IFS($L43=TRUE,0,AU$16=FALSE,T43,$M43=TRUE,0),T43)</f>
        <v>0</v>
      </c>
      <c r="AV43" s="15" cm="1">
        <f t="array" ref="AV43">IFERROR(_xlfn.IFS($L43=TRUE,0,AV$16=FALSE,U43,$M43=TRUE,0),U43)</f>
        <v>0</v>
      </c>
      <c r="AW43" s="15" cm="1">
        <f t="array" ref="AW43">IFERROR(_xlfn.IFS($L43=TRUE,0,AW$16=FALSE,V43,$M43=TRUE,0),V43)</f>
        <v>0</v>
      </c>
      <c r="AX43" s="15" cm="1">
        <f t="array" ref="AX43">IFERROR(_xlfn.IFS($L43=TRUE,0,AX$16=FALSE,W43,$M43=TRUE,0),W43)</f>
        <v>0</v>
      </c>
      <c r="AY43" s="15" cm="1">
        <f t="array" ref="AY43">IFERROR(_xlfn.IFS($L43=TRUE,0,AY$16=FALSE,X43,$M43=TRUE,0),X43)</f>
        <v>0</v>
      </c>
      <c r="AZ43" s="15" cm="1">
        <f t="array" ref="AZ43">IFERROR(_xlfn.IFS($L43=TRUE,0,AZ$16=FALSE,Y43,$M43=TRUE,0),Y43)</f>
        <v>0</v>
      </c>
      <c r="BA43" s="40">
        <f t="shared" si="30"/>
        <v>0</v>
      </c>
      <c r="BB43" s="15">
        <f t="shared" si="31"/>
        <v>0</v>
      </c>
      <c r="BC43" s="15">
        <f t="shared" si="32"/>
        <v>0</v>
      </c>
      <c r="BD43" s="15">
        <f t="shared" si="33"/>
        <v>0</v>
      </c>
      <c r="BE43" s="15">
        <f t="shared" si="34"/>
        <v>0</v>
      </c>
      <c r="BF43" s="15">
        <f t="shared" si="35"/>
        <v>0</v>
      </c>
      <c r="BG43" s="15">
        <f t="shared" si="36"/>
        <v>0</v>
      </c>
      <c r="BH43" s="15">
        <f t="shared" si="37"/>
        <v>0</v>
      </c>
      <c r="BI43" s="15">
        <f t="shared" si="38"/>
        <v>0</v>
      </c>
      <c r="BJ43" s="15">
        <f t="shared" si="39"/>
        <v>0</v>
      </c>
      <c r="BK43" s="15">
        <f t="shared" si="40"/>
        <v>0</v>
      </c>
      <c r="BL43" s="15">
        <f t="shared" si="41"/>
        <v>0</v>
      </c>
      <c r="BM43" s="15">
        <f t="shared" si="42"/>
        <v>0</v>
      </c>
      <c r="BN43" s="15">
        <f t="shared" si="43"/>
        <v>0</v>
      </c>
      <c r="BO43" s="11" cm="1">
        <f t="array" ref="BO43">IFERROR(_xlfn.IFS(AND(BO$16=FALSE,$M43=FALSE),N43,(BO$16=FALSE),N43,($M43=FALSE),N43,(AND($M43,$L43)),AB43),N43)</f>
        <v>0</v>
      </c>
      <c r="BP43" s="11" cm="1">
        <f t="array" ref="BP43">IFERROR(_xlfn.IFS(AND(BP$16=FALSE,$M43=FALSE),O43,(BP$16=FALSE),O43,($M43=FALSE),O43,(AND($M43,$L43)),AC43),O43)</f>
        <v>0</v>
      </c>
      <c r="BQ43" s="11" cm="1">
        <f t="array" ref="BQ43">IFERROR(_xlfn.IFS(AND(BQ$16=FALSE,$M43=FALSE),P43,(BQ$16=FALSE),P43,($M43=FALSE),P43,(AND($M43,$L43)),AD43),P43)</f>
        <v>0</v>
      </c>
      <c r="BR43" s="11" cm="1">
        <f t="array" ref="BR43">IFERROR(_xlfn.IFS(AND(BR$16=FALSE,$M43=FALSE),Q43,(BR$16=FALSE),Q43,($M43=FALSE),Q43,(AND($M43,$L43)),AE43),Q43)</f>
        <v>0</v>
      </c>
      <c r="BS43" s="11" cm="1">
        <f t="array" ref="BS43">IFERROR(_xlfn.IFS(AND(BS$16=FALSE,$M43=FALSE),R43,(BS$16=FALSE),R43,($M43=FALSE),R43,(AND($M43,$L43)),AF43),R43)</f>
        <v>0</v>
      </c>
      <c r="BT43" s="11" cm="1">
        <f t="array" ref="BT43">IFERROR(_xlfn.IFS(AND(BT$16=FALSE,$M43=FALSE),S43,(BT$16=FALSE),S43,($M43=FALSE),S43,(AND($M43,$L43)),AG43),S43)</f>
        <v>0</v>
      </c>
      <c r="BU43" s="11" cm="1">
        <f t="array" ref="BU43">IFERROR(_xlfn.IFS(AND(BU$16=FALSE,$M43=FALSE),T43,(BU$16=FALSE),T43,($M43=FALSE),T43,(AND($M43,$L43)),AH43),T43)</f>
        <v>0</v>
      </c>
      <c r="BV43" s="11" cm="1">
        <f t="array" ref="BV43">IFERROR(_xlfn.IFS(AND(BV$16=FALSE,$M43=FALSE),U43,(BV$16=FALSE),U43,($M43=FALSE),U43,(AND($M43,$L43)),AI43),U43)</f>
        <v>0</v>
      </c>
      <c r="BW43" s="11" cm="1">
        <f t="array" ref="BW43">IFERROR(_xlfn.IFS(AND(BW$16=FALSE,$M43=FALSE),V43,(BW$16=FALSE),V43,($M43=FALSE),V43,(AND($M43,$L43)),AJ43),V43)</f>
        <v>0</v>
      </c>
      <c r="BX43" s="11" cm="1">
        <f t="array" ref="BX43">IFERROR(_xlfn.IFS(AND(BX$16=FALSE,$M43=FALSE),W43,(BX$16=FALSE),W43,($M43=FALSE),W43,(AND($M43,$L43)),AK43),W43)</f>
        <v>0</v>
      </c>
      <c r="BY43" s="11" cm="1">
        <f t="array" ref="BY43">IFERROR(_xlfn.IFS(AND(BY$16=FALSE,$M43=FALSE),X43,(BY$16=FALSE),X43,($M43=FALSE),X43,(AND($M43,$L43)),AL43),X43)</f>
        <v>0</v>
      </c>
      <c r="BZ43" s="11" cm="1">
        <f t="array" ref="BZ43">IFERROR(_xlfn.IFS(AND(BZ$16=FALSE,$M43=FALSE),Y43,(BZ$16=FALSE),Y43,($M43=FALSE),Y43,(AND($M43,$L43)),AM43),Y43)</f>
        <v>0</v>
      </c>
      <c r="CA43" s="15">
        <f t="shared" si="44"/>
        <v>0</v>
      </c>
      <c r="CB43" s="63" cm="1">
        <f t="array" ref="CB43">IFERROR(
_xlfn.IFS(AND($L43,$M43),AB43,($M43=FALSE),N43,(CB$16=FALSE),N43,($M43=TRUE),MathOperator*N43),0)</f>
        <v>0</v>
      </c>
      <c r="CC43" s="63" cm="1">
        <f t="array" ref="CC43">IFERROR(
_xlfn.IFS(AND($L43,$M43),AC43,($M43=FALSE),O43,(CC$16=FALSE),O43,($M43=TRUE),MathOperator*O43),0)</f>
        <v>0</v>
      </c>
      <c r="CD43" s="63" cm="1">
        <f t="array" ref="CD43">IFERROR(
_xlfn.IFS(AND($L43,$M43),AD43,($M43=FALSE),P43,(CD$16=FALSE),P43,($M43=TRUE),MathOperator*P43),0)</f>
        <v>0</v>
      </c>
      <c r="CE43" s="63" cm="1">
        <f t="array" ref="CE43">IFERROR(
_xlfn.IFS(AND($L43,$M43),AE43,($M43=FALSE),Q43,(CE$16=FALSE),Q43,($M43=TRUE),MathOperator*Q43),0)</f>
        <v>0</v>
      </c>
      <c r="CF43" s="63" cm="1">
        <f t="array" ref="CF43">IFERROR(
_xlfn.IFS(AND($L43,$M43),AF43,($M43=FALSE),R43,(CF$16=FALSE),R43,($M43=TRUE),MathOperator*R43),0)</f>
        <v>0</v>
      </c>
      <c r="CG43" s="63" cm="1">
        <f t="array" ref="CG43">IFERROR(
_xlfn.IFS(AND($L43,$M43),AG43,($M43=FALSE),S43,(CG$16=FALSE),S43,($M43=TRUE),MathOperator*S43),0)</f>
        <v>0</v>
      </c>
      <c r="CH43" s="63" cm="1">
        <f t="array" ref="CH43">IFERROR(
_xlfn.IFS(AND($L43,$M43),AH43,($M43=FALSE),T43,(CH$16=FALSE),T43,($M43=TRUE),MathOperator*T43),0)</f>
        <v>0</v>
      </c>
      <c r="CI43" s="63" cm="1">
        <f t="array" ref="CI43">IFERROR(
_xlfn.IFS(AND($L43,$M43),AI43,($M43=FALSE),U43,(CI$16=FALSE),U43,($M43=TRUE),MathOperator*U43),0)</f>
        <v>0</v>
      </c>
      <c r="CJ43" s="63" cm="1">
        <f t="array" ref="CJ43">IFERROR(
_xlfn.IFS(AND($L43,$M43),AJ43,($M43=FALSE),V43,(CJ$16=FALSE),V43,($M43=TRUE),MathOperator*V43),0)</f>
        <v>0</v>
      </c>
      <c r="CK43" s="63" cm="1">
        <f t="array" ref="CK43">IFERROR(
_xlfn.IFS(AND($L43,$M43),AK43,($M43=FALSE),W43,(CK$16=FALSE),W43,($M43=TRUE),MathOperator*W43),0)</f>
        <v>0</v>
      </c>
      <c r="CL43" s="63" cm="1">
        <f t="array" ref="CL43">IFERROR(
_xlfn.IFS(AND($L43,$M43),AL43,($M43=FALSE),X43,(CL$16=FALSE),X43,($M43=TRUE),MathOperator*X43),0)</f>
        <v>0</v>
      </c>
      <c r="CM43" s="63" cm="1">
        <f t="array" ref="CM43">IFERROR(
_xlfn.IFS(AND($L43,$M43),AM43,($M43=FALSE),Y43,(CM$16=FALSE),Y43,($M43=TRUE),MathOperator*Y43),0)</f>
        <v>0</v>
      </c>
      <c r="CN43" s="40">
        <f t="shared" si="48"/>
        <v>0</v>
      </c>
      <c r="CO43" s="20"/>
      <c r="CP43" s="22" t="e">
        <f>VLOOKUP(CO43,'Controls (hide)'!$B$19:$C$21,2,FALSE)</f>
        <v>#N/A</v>
      </c>
      <c r="CQ43" s="31"/>
      <c r="CR43" s="36">
        <f t="shared" si="45"/>
        <v>0</v>
      </c>
      <c r="CS43" s="40">
        <f t="shared" si="46"/>
        <v>0</v>
      </c>
    </row>
    <row r="44" spans="9:97" s="22" customFormat="1" ht="15" customHeight="1" thickBot="1" x14ac:dyDescent="0.25">
      <c r="I44" s="31"/>
      <c r="J44" s="31"/>
      <c r="K44" s="31"/>
      <c r="L44" s="34" t="b">
        <f t="shared" si="16"/>
        <v>0</v>
      </c>
      <c r="M44" s="20" t="b">
        <v>1</v>
      </c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40">
        <f t="shared" si="47"/>
        <v>0</v>
      </c>
      <c r="AA44" s="3"/>
      <c r="AB44" s="11">
        <f t="shared" si="17"/>
        <v>0</v>
      </c>
      <c r="AC44" s="11">
        <f t="shared" si="18"/>
        <v>0</v>
      </c>
      <c r="AD44" s="11">
        <f t="shared" si="19"/>
        <v>0</v>
      </c>
      <c r="AE44" s="11">
        <f t="shared" si="20"/>
        <v>0</v>
      </c>
      <c r="AF44" s="11">
        <f t="shared" si="21"/>
        <v>0</v>
      </c>
      <c r="AG44" s="11">
        <f t="shared" si="22"/>
        <v>0</v>
      </c>
      <c r="AH44" s="11">
        <f t="shared" si="23"/>
        <v>0</v>
      </c>
      <c r="AI44" s="11">
        <f t="shared" si="24"/>
        <v>0</v>
      </c>
      <c r="AJ44" s="11">
        <f t="shared" si="25"/>
        <v>0</v>
      </c>
      <c r="AK44" s="11">
        <f t="shared" si="26"/>
        <v>0</v>
      </c>
      <c r="AL44" s="11">
        <f t="shared" si="27"/>
        <v>0</v>
      </c>
      <c r="AM44" s="11">
        <f t="shared" si="28"/>
        <v>0</v>
      </c>
      <c r="AN44" s="40">
        <f t="shared" si="29"/>
        <v>0</v>
      </c>
      <c r="AO44" s="15" cm="1">
        <f t="array" ref="AO44">IFERROR(_xlfn.IFS($L44=TRUE,0,AO$16=FALSE,N44,$M44=TRUE,0),N44)</f>
        <v>0</v>
      </c>
      <c r="AP44" s="15" cm="1">
        <f t="array" ref="AP44">IFERROR(_xlfn.IFS($L44=TRUE,0,AP$16=FALSE,O44,$M44=TRUE,0),O44)</f>
        <v>0</v>
      </c>
      <c r="AQ44" s="15" cm="1">
        <f t="array" ref="AQ44">IFERROR(_xlfn.IFS($L44=TRUE,0,AQ$16=FALSE,P44,$M44=TRUE,0),P44)</f>
        <v>0</v>
      </c>
      <c r="AR44" s="15" cm="1">
        <f t="array" ref="AR44">IFERROR(_xlfn.IFS($L44=TRUE,0,AR$16=FALSE,Q44,$M44=TRUE,0),Q44)</f>
        <v>0</v>
      </c>
      <c r="AS44" s="15" cm="1">
        <f t="array" ref="AS44">IFERROR(_xlfn.IFS($L44=TRUE,0,AS$16=FALSE,R44,$M44=TRUE,0),R44)</f>
        <v>0</v>
      </c>
      <c r="AT44" s="15" cm="1">
        <f t="array" ref="AT44">IFERROR(_xlfn.IFS($L44=TRUE,0,AT$16=FALSE,S44,$M44=TRUE,0),S44)</f>
        <v>0</v>
      </c>
      <c r="AU44" s="15" cm="1">
        <f t="array" ref="AU44">IFERROR(_xlfn.IFS($L44=TRUE,0,AU$16=FALSE,T44,$M44=TRUE,0),T44)</f>
        <v>0</v>
      </c>
      <c r="AV44" s="15" cm="1">
        <f t="array" ref="AV44">IFERROR(_xlfn.IFS($L44=TRUE,0,AV$16=FALSE,U44,$M44=TRUE,0),U44)</f>
        <v>0</v>
      </c>
      <c r="AW44" s="15" cm="1">
        <f t="array" ref="AW44">IFERROR(_xlfn.IFS($L44=TRUE,0,AW$16=FALSE,V44,$M44=TRUE,0),V44)</f>
        <v>0</v>
      </c>
      <c r="AX44" s="15" cm="1">
        <f t="array" ref="AX44">IFERROR(_xlfn.IFS($L44=TRUE,0,AX$16=FALSE,W44,$M44=TRUE,0),W44)</f>
        <v>0</v>
      </c>
      <c r="AY44" s="15" cm="1">
        <f t="array" ref="AY44">IFERROR(_xlfn.IFS($L44=TRUE,0,AY$16=FALSE,X44,$M44=TRUE,0),X44)</f>
        <v>0</v>
      </c>
      <c r="AZ44" s="15" cm="1">
        <f t="array" ref="AZ44">IFERROR(_xlfn.IFS($L44=TRUE,0,AZ$16=FALSE,Y44,$M44=TRUE,0),Y44)</f>
        <v>0</v>
      </c>
      <c r="BA44" s="40">
        <f t="shared" si="30"/>
        <v>0</v>
      </c>
      <c r="BB44" s="15">
        <f t="shared" si="31"/>
        <v>0</v>
      </c>
      <c r="BC44" s="15">
        <f t="shared" si="32"/>
        <v>0</v>
      </c>
      <c r="BD44" s="15">
        <f t="shared" si="33"/>
        <v>0</v>
      </c>
      <c r="BE44" s="15">
        <f t="shared" si="34"/>
        <v>0</v>
      </c>
      <c r="BF44" s="15">
        <f t="shared" si="35"/>
        <v>0</v>
      </c>
      <c r="BG44" s="15">
        <f t="shared" si="36"/>
        <v>0</v>
      </c>
      <c r="BH44" s="15">
        <f t="shared" si="37"/>
        <v>0</v>
      </c>
      <c r="BI44" s="15">
        <f t="shared" si="38"/>
        <v>0</v>
      </c>
      <c r="BJ44" s="15">
        <f t="shared" si="39"/>
        <v>0</v>
      </c>
      <c r="BK44" s="15">
        <f t="shared" si="40"/>
        <v>0</v>
      </c>
      <c r="BL44" s="15">
        <f t="shared" si="41"/>
        <v>0</v>
      </c>
      <c r="BM44" s="15">
        <f t="shared" si="42"/>
        <v>0</v>
      </c>
      <c r="BN44" s="15">
        <f t="shared" si="43"/>
        <v>0</v>
      </c>
      <c r="BO44" s="11" cm="1">
        <f t="array" ref="BO44">IFERROR(_xlfn.IFS(AND(BO$16=FALSE,$M44=FALSE),N44,(BO$16=FALSE),N44,($M44=FALSE),N44,(AND($M44,$L44)),AB44),N44)</f>
        <v>0</v>
      </c>
      <c r="BP44" s="11" cm="1">
        <f t="array" ref="BP44">IFERROR(_xlfn.IFS(AND(BP$16=FALSE,$M44=FALSE),O44,(BP$16=FALSE),O44,($M44=FALSE),O44,(AND($M44,$L44)),AC44),O44)</f>
        <v>0</v>
      </c>
      <c r="BQ44" s="11" cm="1">
        <f t="array" ref="BQ44">IFERROR(_xlfn.IFS(AND(BQ$16=FALSE,$M44=FALSE),P44,(BQ$16=FALSE),P44,($M44=FALSE),P44,(AND($M44,$L44)),AD44),P44)</f>
        <v>0</v>
      </c>
      <c r="BR44" s="11" cm="1">
        <f t="array" ref="BR44">IFERROR(_xlfn.IFS(AND(BR$16=FALSE,$M44=FALSE),Q44,(BR$16=FALSE),Q44,($M44=FALSE),Q44,(AND($M44,$L44)),AE44),Q44)</f>
        <v>0</v>
      </c>
      <c r="BS44" s="11" cm="1">
        <f t="array" ref="BS44">IFERROR(_xlfn.IFS(AND(BS$16=FALSE,$M44=FALSE),R44,(BS$16=FALSE),R44,($M44=FALSE),R44,(AND($M44,$L44)),AF44),R44)</f>
        <v>0</v>
      </c>
      <c r="BT44" s="11" cm="1">
        <f t="array" ref="BT44">IFERROR(_xlfn.IFS(AND(BT$16=FALSE,$M44=FALSE),S44,(BT$16=FALSE),S44,($M44=FALSE),S44,(AND($M44,$L44)),AG44),S44)</f>
        <v>0</v>
      </c>
      <c r="BU44" s="11" cm="1">
        <f t="array" ref="BU44">IFERROR(_xlfn.IFS(AND(BU$16=FALSE,$M44=FALSE),T44,(BU$16=FALSE),T44,($M44=FALSE),T44,(AND($M44,$L44)),AH44),T44)</f>
        <v>0</v>
      </c>
      <c r="BV44" s="11" cm="1">
        <f t="array" ref="BV44">IFERROR(_xlfn.IFS(AND(BV$16=FALSE,$M44=FALSE),U44,(BV$16=FALSE),U44,($M44=FALSE),U44,(AND($M44,$L44)),AI44),U44)</f>
        <v>0</v>
      </c>
      <c r="BW44" s="11" cm="1">
        <f t="array" ref="BW44">IFERROR(_xlfn.IFS(AND(BW$16=FALSE,$M44=FALSE),V44,(BW$16=FALSE),V44,($M44=FALSE),V44,(AND($M44,$L44)),AJ44),V44)</f>
        <v>0</v>
      </c>
      <c r="BX44" s="11" cm="1">
        <f t="array" ref="BX44">IFERROR(_xlfn.IFS(AND(BX$16=FALSE,$M44=FALSE),W44,(BX$16=FALSE),W44,($M44=FALSE),W44,(AND($M44,$L44)),AK44),W44)</f>
        <v>0</v>
      </c>
      <c r="BY44" s="11" cm="1">
        <f t="array" ref="BY44">IFERROR(_xlfn.IFS(AND(BY$16=FALSE,$M44=FALSE),X44,(BY$16=FALSE),X44,($M44=FALSE),X44,(AND($M44,$L44)),AL44),X44)</f>
        <v>0</v>
      </c>
      <c r="BZ44" s="11" cm="1">
        <f t="array" ref="BZ44">IFERROR(_xlfn.IFS(AND(BZ$16=FALSE,$M44=FALSE),Y44,(BZ$16=FALSE),Y44,($M44=FALSE),Y44,(AND($M44,$L44)),AM44),Y44)</f>
        <v>0</v>
      </c>
      <c r="CA44" s="15">
        <f t="shared" si="44"/>
        <v>0</v>
      </c>
      <c r="CB44" s="63" cm="1">
        <f t="array" ref="CB44">IFERROR(
_xlfn.IFS(AND($L44,$M44),AB44,($M44=FALSE),N44,(CB$16=FALSE),N44,($M44=TRUE),MathOperator*N44),0)</f>
        <v>0</v>
      </c>
      <c r="CC44" s="63" cm="1">
        <f t="array" ref="CC44">IFERROR(
_xlfn.IFS(AND($L44,$M44),AC44,($M44=FALSE),O44,(CC$16=FALSE),O44,($M44=TRUE),MathOperator*O44),0)</f>
        <v>0</v>
      </c>
      <c r="CD44" s="63" cm="1">
        <f t="array" ref="CD44">IFERROR(
_xlfn.IFS(AND($L44,$M44),AD44,($M44=FALSE),P44,(CD$16=FALSE),P44,($M44=TRUE),MathOperator*P44),0)</f>
        <v>0</v>
      </c>
      <c r="CE44" s="63" cm="1">
        <f t="array" ref="CE44">IFERROR(
_xlfn.IFS(AND($L44,$M44),AE44,($M44=FALSE),Q44,(CE$16=FALSE),Q44,($M44=TRUE),MathOperator*Q44),0)</f>
        <v>0</v>
      </c>
      <c r="CF44" s="63" cm="1">
        <f t="array" ref="CF44">IFERROR(
_xlfn.IFS(AND($L44,$M44),AF44,($M44=FALSE),R44,(CF$16=FALSE),R44,($M44=TRUE),MathOperator*R44),0)</f>
        <v>0</v>
      </c>
      <c r="CG44" s="63" cm="1">
        <f t="array" ref="CG44">IFERROR(
_xlfn.IFS(AND($L44,$M44),AG44,($M44=FALSE),S44,(CG$16=FALSE),S44,($M44=TRUE),MathOperator*S44),0)</f>
        <v>0</v>
      </c>
      <c r="CH44" s="63" cm="1">
        <f t="array" ref="CH44">IFERROR(
_xlfn.IFS(AND($L44,$M44),AH44,($M44=FALSE),T44,(CH$16=FALSE),T44,($M44=TRUE),MathOperator*T44),0)</f>
        <v>0</v>
      </c>
      <c r="CI44" s="63" cm="1">
        <f t="array" ref="CI44">IFERROR(
_xlfn.IFS(AND($L44,$M44),AI44,($M44=FALSE),U44,(CI$16=FALSE),U44,($M44=TRUE),MathOperator*U44),0)</f>
        <v>0</v>
      </c>
      <c r="CJ44" s="63" cm="1">
        <f t="array" ref="CJ44">IFERROR(
_xlfn.IFS(AND($L44,$M44),AJ44,($M44=FALSE),V44,(CJ$16=FALSE),V44,($M44=TRUE),MathOperator*V44),0)</f>
        <v>0</v>
      </c>
      <c r="CK44" s="63" cm="1">
        <f t="array" ref="CK44">IFERROR(
_xlfn.IFS(AND($L44,$M44),AK44,($M44=FALSE),W44,(CK$16=FALSE),W44,($M44=TRUE),MathOperator*W44),0)</f>
        <v>0</v>
      </c>
      <c r="CL44" s="63" cm="1">
        <f t="array" ref="CL44">IFERROR(
_xlfn.IFS(AND($L44,$M44),AL44,($M44=FALSE),X44,(CL$16=FALSE),X44,($M44=TRUE),MathOperator*X44),0)</f>
        <v>0</v>
      </c>
      <c r="CM44" s="63" cm="1">
        <f t="array" ref="CM44">IFERROR(
_xlfn.IFS(AND($L44,$M44),AM44,($M44=FALSE),Y44,(CM$16=FALSE),Y44,($M44=TRUE),MathOperator*Y44),0)</f>
        <v>0</v>
      </c>
      <c r="CN44" s="40">
        <f t="shared" si="48"/>
        <v>0</v>
      </c>
      <c r="CO44" s="20"/>
      <c r="CP44" s="22" t="e">
        <f>VLOOKUP(CO44,'Controls (hide)'!$B$19:$C$21,2,FALSE)</f>
        <v>#N/A</v>
      </c>
      <c r="CQ44" s="31"/>
      <c r="CR44" s="36">
        <f t="shared" si="45"/>
        <v>0</v>
      </c>
      <c r="CS44" s="40">
        <f t="shared" si="46"/>
        <v>0</v>
      </c>
    </row>
    <row r="45" spans="9:97" s="22" customFormat="1" ht="15" customHeight="1" thickBot="1" x14ac:dyDescent="0.25">
      <c r="I45" s="31"/>
      <c r="J45" s="31"/>
      <c r="K45" s="31"/>
      <c r="L45" s="34" t="b">
        <f t="shared" si="16"/>
        <v>0</v>
      </c>
      <c r="M45" s="20" t="b">
        <v>1</v>
      </c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40">
        <f t="shared" si="47"/>
        <v>0</v>
      </c>
      <c r="AA45" s="3"/>
      <c r="AB45" s="11">
        <f t="shared" si="17"/>
        <v>0</v>
      </c>
      <c r="AC45" s="11">
        <f t="shared" si="18"/>
        <v>0</v>
      </c>
      <c r="AD45" s="11">
        <f t="shared" si="19"/>
        <v>0</v>
      </c>
      <c r="AE45" s="11">
        <f t="shared" si="20"/>
        <v>0</v>
      </c>
      <c r="AF45" s="11">
        <f t="shared" si="21"/>
        <v>0</v>
      </c>
      <c r="AG45" s="11">
        <f t="shared" si="22"/>
        <v>0</v>
      </c>
      <c r="AH45" s="11">
        <f t="shared" si="23"/>
        <v>0</v>
      </c>
      <c r="AI45" s="11">
        <f t="shared" si="24"/>
        <v>0</v>
      </c>
      <c r="AJ45" s="11">
        <f t="shared" si="25"/>
        <v>0</v>
      </c>
      <c r="AK45" s="11">
        <f t="shared" si="26"/>
        <v>0</v>
      </c>
      <c r="AL45" s="11">
        <f t="shared" si="27"/>
        <v>0</v>
      </c>
      <c r="AM45" s="11">
        <f t="shared" si="28"/>
        <v>0</v>
      </c>
      <c r="AN45" s="40">
        <f t="shared" si="29"/>
        <v>0</v>
      </c>
      <c r="AO45" s="15" cm="1">
        <f t="array" ref="AO45">IFERROR(_xlfn.IFS($L45=TRUE,0,AO$16=FALSE,N45,$M45=TRUE,0),N45)</f>
        <v>0</v>
      </c>
      <c r="AP45" s="15" cm="1">
        <f t="array" ref="AP45">IFERROR(_xlfn.IFS($L45=TRUE,0,AP$16=FALSE,O45,$M45=TRUE,0),O45)</f>
        <v>0</v>
      </c>
      <c r="AQ45" s="15" cm="1">
        <f t="array" ref="AQ45">IFERROR(_xlfn.IFS($L45=TRUE,0,AQ$16=FALSE,P45,$M45=TRUE,0),P45)</f>
        <v>0</v>
      </c>
      <c r="AR45" s="15" cm="1">
        <f t="array" ref="AR45">IFERROR(_xlfn.IFS($L45=TRUE,0,AR$16=FALSE,Q45,$M45=TRUE,0),Q45)</f>
        <v>0</v>
      </c>
      <c r="AS45" s="15" cm="1">
        <f t="array" ref="AS45">IFERROR(_xlfn.IFS($L45=TRUE,0,AS$16=FALSE,R45,$M45=TRUE,0),R45)</f>
        <v>0</v>
      </c>
      <c r="AT45" s="15" cm="1">
        <f t="array" ref="AT45">IFERROR(_xlfn.IFS($L45=TRUE,0,AT$16=FALSE,S45,$M45=TRUE,0),S45)</f>
        <v>0</v>
      </c>
      <c r="AU45" s="15" cm="1">
        <f t="array" ref="AU45">IFERROR(_xlfn.IFS($L45=TRUE,0,AU$16=FALSE,T45,$M45=TRUE,0),T45)</f>
        <v>0</v>
      </c>
      <c r="AV45" s="15" cm="1">
        <f t="array" ref="AV45">IFERROR(_xlfn.IFS($L45=TRUE,0,AV$16=FALSE,U45,$M45=TRUE,0),U45)</f>
        <v>0</v>
      </c>
      <c r="AW45" s="15" cm="1">
        <f t="array" ref="AW45">IFERROR(_xlfn.IFS($L45=TRUE,0,AW$16=FALSE,V45,$M45=TRUE,0),V45)</f>
        <v>0</v>
      </c>
      <c r="AX45" s="15" cm="1">
        <f t="array" ref="AX45">IFERROR(_xlfn.IFS($L45=TRUE,0,AX$16=FALSE,W45,$M45=TRUE,0),W45)</f>
        <v>0</v>
      </c>
      <c r="AY45" s="15" cm="1">
        <f t="array" ref="AY45">IFERROR(_xlfn.IFS($L45=TRUE,0,AY$16=FALSE,X45,$M45=TRUE,0),X45)</f>
        <v>0</v>
      </c>
      <c r="AZ45" s="15" cm="1">
        <f t="array" ref="AZ45">IFERROR(_xlfn.IFS($L45=TRUE,0,AZ$16=FALSE,Y45,$M45=TRUE,0),Y45)</f>
        <v>0</v>
      </c>
      <c r="BA45" s="40">
        <f t="shared" si="30"/>
        <v>0</v>
      </c>
      <c r="BB45" s="15">
        <f t="shared" si="31"/>
        <v>0</v>
      </c>
      <c r="BC45" s="15">
        <f t="shared" si="32"/>
        <v>0</v>
      </c>
      <c r="BD45" s="15">
        <f t="shared" si="33"/>
        <v>0</v>
      </c>
      <c r="BE45" s="15">
        <f t="shared" si="34"/>
        <v>0</v>
      </c>
      <c r="BF45" s="15">
        <f t="shared" si="35"/>
        <v>0</v>
      </c>
      <c r="BG45" s="15">
        <f t="shared" si="36"/>
        <v>0</v>
      </c>
      <c r="BH45" s="15">
        <f t="shared" si="37"/>
        <v>0</v>
      </c>
      <c r="BI45" s="15">
        <f t="shared" si="38"/>
        <v>0</v>
      </c>
      <c r="BJ45" s="15">
        <f t="shared" si="39"/>
        <v>0</v>
      </c>
      <c r="BK45" s="15">
        <f t="shared" si="40"/>
        <v>0</v>
      </c>
      <c r="BL45" s="15">
        <f t="shared" si="41"/>
        <v>0</v>
      </c>
      <c r="BM45" s="15">
        <f t="shared" si="42"/>
        <v>0</v>
      </c>
      <c r="BN45" s="15">
        <f t="shared" si="43"/>
        <v>0</v>
      </c>
      <c r="BO45" s="11" cm="1">
        <f t="array" ref="BO45">IFERROR(_xlfn.IFS(AND(BO$16=FALSE,$M45=FALSE),N45,(BO$16=FALSE),N45,($M45=FALSE),N45,(AND($M45,$L45)),AB45),N45)</f>
        <v>0</v>
      </c>
      <c r="BP45" s="11" cm="1">
        <f t="array" ref="BP45">IFERROR(_xlfn.IFS(AND(BP$16=FALSE,$M45=FALSE),O45,(BP$16=FALSE),O45,($M45=FALSE),O45,(AND($M45,$L45)),AC45),O45)</f>
        <v>0</v>
      </c>
      <c r="BQ45" s="11" cm="1">
        <f t="array" ref="BQ45">IFERROR(_xlfn.IFS(AND(BQ$16=FALSE,$M45=FALSE),P45,(BQ$16=FALSE),P45,($M45=FALSE),P45,(AND($M45,$L45)),AD45),P45)</f>
        <v>0</v>
      </c>
      <c r="BR45" s="11" cm="1">
        <f t="array" ref="BR45">IFERROR(_xlfn.IFS(AND(BR$16=FALSE,$M45=FALSE),Q45,(BR$16=FALSE),Q45,($M45=FALSE),Q45,(AND($M45,$L45)),AE45),Q45)</f>
        <v>0</v>
      </c>
      <c r="BS45" s="11" cm="1">
        <f t="array" ref="BS45">IFERROR(_xlfn.IFS(AND(BS$16=FALSE,$M45=FALSE),R45,(BS$16=FALSE),R45,($M45=FALSE),R45,(AND($M45,$L45)),AF45),R45)</f>
        <v>0</v>
      </c>
      <c r="BT45" s="11" cm="1">
        <f t="array" ref="BT45">IFERROR(_xlfn.IFS(AND(BT$16=FALSE,$M45=FALSE),S45,(BT$16=FALSE),S45,($M45=FALSE),S45,(AND($M45,$L45)),AG45),S45)</f>
        <v>0</v>
      </c>
      <c r="BU45" s="11" cm="1">
        <f t="array" ref="BU45">IFERROR(_xlfn.IFS(AND(BU$16=FALSE,$M45=FALSE),T45,(BU$16=FALSE),T45,($M45=FALSE),T45,(AND($M45,$L45)),AH45),T45)</f>
        <v>0</v>
      </c>
      <c r="BV45" s="11" cm="1">
        <f t="array" ref="BV45">IFERROR(_xlfn.IFS(AND(BV$16=FALSE,$M45=FALSE),U45,(BV$16=FALSE),U45,($M45=FALSE),U45,(AND($M45,$L45)),AI45),U45)</f>
        <v>0</v>
      </c>
      <c r="BW45" s="11" cm="1">
        <f t="array" ref="BW45">IFERROR(_xlfn.IFS(AND(BW$16=FALSE,$M45=FALSE),V45,(BW$16=FALSE),V45,($M45=FALSE),V45,(AND($M45,$L45)),AJ45),V45)</f>
        <v>0</v>
      </c>
      <c r="BX45" s="11" cm="1">
        <f t="array" ref="BX45">IFERROR(_xlfn.IFS(AND(BX$16=FALSE,$M45=FALSE),W45,(BX$16=FALSE),W45,($M45=FALSE),W45,(AND($M45,$L45)),AK45),W45)</f>
        <v>0</v>
      </c>
      <c r="BY45" s="11" cm="1">
        <f t="array" ref="BY45">IFERROR(_xlfn.IFS(AND(BY$16=FALSE,$M45=FALSE),X45,(BY$16=FALSE),X45,($M45=FALSE),X45,(AND($M45,$L45)),AL45),X45)</f>
        <v>0</v>
      </c>
      <c r="BZ45" s="11" cm="1">
        <f t="array" ref="BZ45">IFERROR(_xlfn.IFS(AND(BZ$16=FALSE,$M45=FALSE),Y45,(BZ$16=FALSE),Y45,($M45=FALSE),Y45,(AND($M45,$L45)),AM45),Y45)</f>
        <v>0</v>
      </c>
      <c r="CA45" s="15">
        <f t="shared" si="44"/>
        <v>0</v>
      </c>
      <c r="CB45" s="63" cm="1">
        <f t="array" ref="CB45">IFERROR(
_xlfn.IFS(AND($L45,$M45),AB45,($M45=FALSE),N45,(CB$16=FALSE),N45,($M45=TRUE),MathOperator*N45),0)</f>
        <v>0</v>
      </c>
      <c r="CC45" s="63" cm="1">
        <f t="array" ref="CC45">IFERROR(
_xlfn.IFS(AND($L45,$M45),AC45,($M45=FALSE),O45,(CC$16=FALSE),O45,($M45=TRUE),MathOperator*O45),0)</f>
        <v>0</v>
      </c>
      <c r="CD45" s="63" cm="1">
        <f t="array" ref="CD45">IFERROR(
_xlfn.IFS(AND($L45,$M45),AD45,($M45=FALSE),P45,(CD$16=FALSE),P45,($M45=TRUE),MathOperator*P45),0)</f>
        <v>0</v>
      </c>
      <c r="CE45" s="63" cm="1">
        <f t="array" ref="CE45">IFERROR(
_xlfn.IFS(AND($L45,$M45),AE45,($M45=FALSE),Q45,(CE$16=FALSE),Q45,($M45=TRUE),MathOperator*Q45),0)</f>
        <v>0</v>
      </c>
      <c r="CF45" s="63" cm="1">
        <f t="array" ref="CF45">IFERROR(
_xlfn.IFS(AND($L45,$M45),AF45,($M45=FALSE),R45,(CF$16=FALSE),R45,($M45=TRUE),MathOperator*R45),0)</f>
        <v>0</v>
      </c>
      <c r="CG45" s="63" cm="1">
        <f t="array" ref="CG45">IFERROR(
_xlfn.IFS(AND($L45,$M45),AG45,($M45=FALSE),S45,(CG$16=FALSE),S45,($M45=TRUE),MathOperator*S45),0)</f>
        <v>0</v>
      </c>
      <c r="CH45" s="63" cm="1">
        <f t="array" ref="CH45">IFERROR(
_xlfn.IFS(AND($L45,$M45),AH45,($M45=FALSE),T45,(CH$16=FALSE),T45,($M45=TRUE),MathOperator*T45),0)</f>
        <v>0</v>
      </c>
      <c r="CI45" s="63" cm="1">
        <f t="array" ref="CI45">IFERROR(
_xlfn.IFS(AND($L45,$M45),AI45,($M45=FALSE),U45,(CI$16=FALSE),U45,($M45=TRUE),MathOperator*U45),0)</f>
        <v>0</v>
      </c>
      <c r="CJ45" s="63" cm="1">
        <f t="array" ref="CJ45">IFERROR(
_xlfn.IFS(AND($L45,$M45),AJ45,($M45=FALSE),V45,(CJ$16=FALSE),V45,($M45=TRUE),MathOperator*V45),0)</f>
        <v>0</v>
      </c>
      <c r="CK45" s="63" cm="1">
        <f t="array" ref="CK45">IFERROR(
_xlfn.IFS(AND($L45,$M45),AK45,($M45=FALSE),W45,(CK$16=FALSE),W45,($M45=TRUE),MathOperator*W45),0)</f>
        <v>0</v>
      </c>
      <c r="CL45" s="63" cm="1">
        <f t="array" ref="CL45">IFERROR(
_xlfn.IFS(AND($L45,$M45),AL45,($M45=FALSE),X45,(CL$16=FALSE),X45,($M45=TRUE),MathOperator*X45),0)</f>
        <v>0</v>
      </c>
      <c r="CM45" s="63" cm="1">
        <f t="array" ref="CM45">IFERROR(
_xlfn.IFS(AND($L45,$M45),AM45,($M45=FALSE),Y45,(CM$16=FALSE),Y45,($M45=TRUE),MathOperator*Y45),0)</f>
        <v>0</v>
      </c>
      <c r="CN45" s="40">
        <f t="shared" si="48"/>
        <v>0</v>
      </c>
      <c r="CO45" s="20"/>
      <c r="CP45" s="22" t="e">
        <f>VLOOKUP(CO45,'Controls (hide)'!$B$19:$C$21,2,FALSE)</f>
        <v>#N/A</v>
      </c>
      <c r="CQ45" s="31"/>
      <c r="CR45" s="36">
        <f t="shared" si="45"/>
        <v>0</v>
      </c>
      <c r="CS45" s="40">
        <f t="shared" si="46"/>
        <v>0</v>
      </c>
    </row>
    <row r="46" spans="9:97" s="22" customFormat="1" ht="15" customHeight="1" thickBot="1" x14ac:dyDescent="0.25">
      <c r="I46" s="31"/>
      <c r="J46" s="31"/>
      <c r="K46" s="31"/>
      <c r="L46" s="34" t="b">
        <f t="shared" si="16"/>
        <v>0</v>
      </c>
      <c r="M46" s="20" t="b">
        <v>1</v>
      </c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40">
        <f t="shared" si="47"/>
        <v>0</v>
      </c>
      <c r="AA46" s="3"/>
      <c r="AB46" s="11">
        <f t="shared" si="17"/>
        <v>0</v>
      </c>
      <c r="AC46" s="11">
        <f t="shared" si="18"/>
        <v>0</v>
      </c>
      <c r="AD46" s="11">
        <f t="shared" si="19"/>
        <v>0</v>
      </c>
      <c r="AE46" s="11">
        <f t="shared" si="20"/>
        <v>0</v>
      </c>
      <c r="AF46" s="11">
        <f t="shared" si="21"/>
        <v>0</v>
      </c>
      <c r="AG46" s="11">
        <f t="shared" si="22"/>
        <v>0</v>
      </c>
      <c r="AH46" s="11">
        <f t="shared" si="23"/>
        <v>0</v>
      </c>
      <c r="AI46" s="11">
        <f t="shared" si="24"/>
        <v>0</v>
      </c>
      <c r="AJ46" s="11">
        <f t="shared" si="25"/>
        <v>0</v>
      </c>
      <c r="AK46" s="11">
        <f t="shared" si="26"/>
        <v>0</v>
      </c>
      <c r="AL46" s="11">
        <f t="shared" si="27"/>
        <v>0</v>
      </c>
      <c r="AM46" s="11">
        <f t="shared" si="28"/>
        <v>0</v>
      </c>
      <c r="AN46" s="40">
        <f t="shared" si="29"/>
        <v>0</v>
      </c>
      <c r="AO46" s="15" cm="1">
        <f t="array" ref="AO46">IFERROR(_xlfn.IFS($L46=TRUE,0,AO$16=FALSE,N46,$M46=TRUE,0),N46)</f>
        <v>0</v>
      </c>
      <c r="AP46" s="15" cm="1">
        <f t="array" ref="AP46">IFERROR(_xlfn.IFS($L46=TRUE,0,AP$16=FALSE,O46,$M46=TRUE,0),O46)</f>
        <v>0</v>
      </c>
      <c r="AQ46" s="15" cm="1">
        <f t="array" ref="AQ46">IFERROR(_xlfn.IFS($L46=TRUE,0,AQ$16=FALSE,P46,$M46=TRUE,0),P46)</f>
        <v>0</v>
      </c>
      <c r="AR46" s="15" cm="1">
        <f t="array" ref="AR46">IFERROR(_xlfn.IFS($L46=TRUE,0,AR$16=FALSE,Q46,$M46=TRUE,0),Q46)</f>
        <v>0</v>
      </c>
      <c r="AS46" s="15" cm="1">
        <f t="array" ref="AS46">IFERROR(_xlfn.IFS($L46=TRUE,0,AS$16=FALSE,R46,$M46=TRUE,0),R46)</f>
        <v>0</v>
      </c>
      <c r="AT46" s="15" cm="1">
        <f t="array" ref="AT46">IFERROR(_xlfn.IFS($L46=TRUE,0,AT$16=FALSE,S46,$M46=TRUE,0),S46)</f>
        <v>0</v>
      </c>
      <c r="AU46" s="15" cm="1">
        <f t="array" ref="AU46">IFERROR(_xlfn.IFS($L46=TRUE,0,AU$16=FALSE,T46,$M46=TRUE,0),T46)</f>
        <v>0</v>
      </c>
      <c r="AV46" s="15" cm="1">
        <f t="array" ref="AV46">IFERROR(_xlfn.IFS($L46=TRUE,0,AV$16=FALSE,U46,$M46=TRUE,0),U46)</f>
        <v>0</v>
      </c>
      <c r="AW46" s="15" cm="1">
        <f t="array" ref="AW46">IFERROR(_xlfn.IFS($L46=TRUE,0,AW$16=FALSE,V46,$M46=TRUE,0),V46)</f>
        <v>0</v>
      </c>
      <c r="AX46" s="15" cm="1">
        <f t="array" ref="AX46">IFERROR(_xlfn.IFS($L46=TRUE,0,AX$16=FALSE,W46,$M46=TRUE,0),W46)</f>
        <v>0</v>
      </c>
      <c r="AY46" s="15" cm="1">
        <f t="array" ref="AY46">IFERROR(_xlfn.IFS($L46=TRUE,0,AY$16=FALSE,X46,$M46=TRUE,0),X46)</f>
        <v>0</v>
      </c>
      <c r="AZ46" s="15" cm="1">
        <f t="array" ref="AZ46">IFERROR(_xlfn.IFS($L46=TRUE,0,AZ$16=FALSE,Y46,$M46=TRUE,0),Y46)</f>
        <v>0</v>
      </c>
      <c r="BA46" s="40">
        <f t="shared" si="30"/>
        <v>0</v>
      </c>
      <c r="BB46" s="15">
        <f t="shared" si="31"/>
        <v>0</v>
      </c>
      <c r="BC46" s="15">
        <f t="shared" si="32"/>
        <v>0</v>
      </c>
      <c r="BD46" s="15">
        <f t="shared" si="33"/>
        <v>0</v>
      </c>
      <c r="BE46" s="15">
        <f t="shared" si="34"/>
        <v>0</v>
      </c>
      <c r="BF46" s="15">
        <f t="shared" si="35"/>
        <v>0</v>
      </c>
      <c r="BG46" s="15">
        <f t="shared" si="36"/>
        <v>0</v>
      </c>
      <c r="BH46" s="15">
        <f t="shared" si="37"/>
        <v>0</v>
      </c>
      <c r="BI46" s="15">
        <f t="shared" si="38"/>
        <v>0</v>
      </c>
      <c r="BJ46" s="15">
        <f t="shared" si="39"/>
        <v>0</v>
      </c>
      <c r="BK46" s="15">
        <f t="shared" si="40"/>
        <v>0</v>
      </c>
      <c r="BL46" s="15">
        <f t="shared" si="41"/>
        <v>0</v>
      </c>
      <c r="BM46" s="15">
        <f t="shared" si="42"/>
        <v>0</v>
      </c>
      <c r="BN46" s="15">
        <f t="shared" si="43"/>
        <v>0</v>
      </c>
      <c r="BO46" s="11" cm="1">
        <f t="array" ref="BO46">IFERROR(_xlfn.IFS(AND(BO$16=FALSE,$M46=FALSE),N46,(BO$16=FALSE),N46,($M46=FALSE),N46,(AND($M46,$L46)),AB46),N46)</f>
        <v>0</v>
      </c>
      <c r="BP46" s="11" cm="1">
        <f t="array" ref="BP46">IFERROR(_xlfn.IFS(AND(BP$16=FALSE,$M46=FALSE),O46,(BP$16=FALSE),O46,($M46=FALSE),O46,(AND($M46,$L46)),AC46),O46)</f>
        <v>0</v>
      </c>
      <c r="BQ46" s="11" cm="1">
        <f t="array" ref="BQ46">IFERROR(_xlfn.IFS(AND(BQ$16=FALSE,$M46=FALSE),P46,(BQ$16=FALSE),P46,($M46=FALSE),P46,(AND($M46,$L46)),AD46),P46)</f>
        <v>0</v>
      </c>
      <c r="BR46" s="11" cm="1">
        <f t="array" ref="BR46">IFERROR(_xlfn.IFS(AND(BR$16=FALSE,$M46=FALSE),Q46,(BR$16=FALSE),Q46,($M46=FALSE),Q46,(AND($M46,$L46)),AE46),Q46)</f>
        <v>0</v>
      </c>
      <c r="BS46" s="11" cm="1">
        <f t="array" ref="BS46">IFERROR(_xlfn.IFS(AND(BS$16=FALSE,$M46=FALSE),R46,(BS$16=FALSE),R46,($M46=FALSE),R46,(AND($M46,$L46)),AF46),R46)</f>
        <v>0</v>
      </c>
      <c r="BT46" s="11" cm="1">
        <f t="array" ref="BT46">IFERROR(_xlfn.IFS(AND(BT$16=FALSE,$M46=FALSE),S46,(BT$16=FALSE),S46,($M46=FALSE),S46,(AND($M46,$L46)),AG46),S46)</f>
        <v>0</v>
      </c>
      <c r="BU46" s="11" cm="1">
        <f t="array" ref="BU46">IFERROR(_xlfn.IFS(AND(BU$16=FALSE,$M46=FALSE),T46,(BU$16=FALSE),T46,($M46=FALSE),T46,(AND($M46,$L46)),AH46),T46)</f>
        <v>0</v>
      </c>
      <c r="BV46" s="11" cm="1">
        <f t="array" ref="BV46">IFERROR(_xlfn.IFS(AND(BV$16=FALSE,$M46=FALSE),U46,(BV$16=FALSE),U46,($M46=FALSE),U46,(AND($M46,$L46)),AI46),U46)</f>
        <v>0</v>
      </c>
      <c r="BW46" s="11" cm="1">
        <f t="array" ref="BW46">IFERROR(_xlfn.IFS(AND(BW$16=FALSE,$M46=FALSE),V46,(BW$16=FALSE),V46,($M46=FALSE),V46,(AND($M46,$L46)),AJ46),V46)</f>
        <v>0</v>
      </c>
      <c r="BX46" s="11" cm="1">
        <f t="array" ref="BX46">IFERROR(_xlfn.IFS(AND(BX$16=FALSE,$M46=FALSE),W46,(BX$16=FALSE),W46,($M46=FALSE),W46,(AND($M46,$L46)),AK46),W46)</f>
        <v>0</v>
      </c>
      <c r="BY46" s="11" cm="1">
        <f t="array" ref="BY46">IFERROR(_xlfn.IFS(AND(BY$16=FALSE,$M46=FALSE),X46,(BY$16=FALSE),X46,($M46=FALSE),X46,(AND($M46,$L46)),AL46),X46)</f>
        <v>0</v>
      </c>
      <c r="BZ46" s="11" cm="1">
        <f t="array" ref="BZ46">IFERROR(_xlfn.IFS(AND(BZ$16=FALSE,$M46=FALSE),Y46,(BZ$16=FALSE),Y46,($M46=FALSE),Y46,(AND($M46,$L46)),AM46),Y46)</f>
        <v>0</v>
      </c>
      <c r="CA46" s="15">
        <f t="shared" si="44"/>
        <v>0</v>
      </c>
      <c r="CB46" s="63" cm="1">
        <f t="array" ref="CB46">IFERROR(
_xlfn.IFS(AND($L46,$M46),AB46,($M46=FALSE),N46,(CB$16=FALSE),N46,($M46=TRUE),MathOperator*N46),0)</f>
        <v>0</v>
      </c>
      <c r="CC46" s="63" cm="1">
        <f t="array" ref="CC46">IFERROR(
_xlfn.IFS(AND($L46,$M46),AC46,($M46=FALSE),O46,(CC$16=FALSE),O46,($M46=TRUE),MathOperator*O46),0)</f>
        <v>0</v>
      </c>
      <c r="CD46" s="63" cm="1">
        <f t="array" ref="CD46">IFERROR(
_xlfn.IFS(AND($L46,$M46),AD46,($M46=FALSE),P46,(CD$16=FALSE),P46,($M46=TRUE),MathOperator*P46),0)</f>
        <v>0</v>
      </c>
      <c r="CE46" s="63" cm="1">
        <f t="array" ref="CE46">IFERROR(
_xlfn.IFS(AND($L46,$M46),AE46,($M46=FALSE),Q46,(CE$16=FALSE),Q46,($M46=TRUE),MathOperator*Q46),0)</f>
        <v>0</v>
      </c>
      <c r="CF46" s="63" cm="1">
        <f t="array" ref="CF46">IFERROR(
_xlfn.IFS(AND($L46,$M46),AF46,($M46=FALSE),R46,(CF$16=FALSE),R46,($M46=TRUE),MathOperator*R46),0)</f>
        <v>0</v>
      </c>
      <c r="CG46" s="63" cm="1">
        <f t="array" ref="CG46">IFERROR(
_xlfn.IFS(AND($L46,$M46),AG46,($M46=FALSE),S46,(CG$16=FALSE),S46,($M46=TRUE),MathOperator*S46),0)</f>
        <v>0</v>
      </c>
      <c r="CH46" s="63" cm="1">
        <f t="array" ref="CH46">IFERROR(
_xlfn.IFS(AND($L46,$M46),AH46,($M46=FALSE),T46,(CH$16=FALSE),T46,($M46=TRUE),MathOperator*T46),0)</f>
        <v>0</v>
      </c>
      <c r="CI46" s="63" cm="1">
        <f t="array" ref="CI46">IFERROR(
_xlfn.IFS(AND($L46,$M46),AI46,($M46=FALSE),U46,(CI$16=FALSE),U46,($M46=TRUE),MathOperator*U46),0)</f>
        <v>0</v>
      </c>
      <c r="CJ46" s="63" cm="1">
        <f t="array" ref="CJ46">IFERROR(
_xlfn.IFS(AND($L46,$M46),AJ46,($M46=FALSE),V46,(CJ$16=FALSE),V46,($M46=TRUE),MathOperator*V46),0)</f>
        <v>0</v>
      </c>
      <c r="CK46" s="63" cm="1">
        <f t="array" ref="CK46">IFERROR(
_xlfn.IFS(AND($L46,$M46),AK46,($M46=FALSE),W46,(CK$16=FALSE),W46,($M46=TRUE),MathOperator*W46),0)</f>
        <v>0</v>
      </c>
      <c r="CL46" s="63" cm="1">
        <f t="array" ref="CL46">IFERROR(
_xlfn.IFS(AND($L46,$M46),AL46,($M46=FALSE),X46,(CL$16=FALSE),X46,($M46=TRUE),MathOperator*X46),0)</f>
        <v>0</v>
      </c>
      <c r="CM46" s="63" cm="1">
        <f t="array" ref="CM46">IFERROR(
_xlfn.IFS(AND($L46,$M46),AM46,($M46=FALSE),Y46,(CM$16=FALSE),Y46,($M46=TRUE),MathOperator*Y46),0)</f>
        <v>0</v>
      </c>
      <c r="CN46" s="40">
        <f t="shared" si="48"/>
        <v>0</v>
      </c>
      <c r="CO46" s="20"/>
      <c r="CP46" s="22" t="e">
        <f>VLOOKUP(CO46,'Controls (hide)'!$B$19:$C$21,2,FALSE)</f>
        <v>#N/A</v>
      </c>
      <c r="CQ46" s="31"/>
      <c r="CR46" s="36">
        <f t="shared" si="45"/>
        <v>0</v>
      </c>
      <c r="CS46" s="40">
        <f t="shared" si="46"/>
        <v>0</v>
      </c>
    </row>
    <row r="47" spans="9:97" s="22" customFormat="1" ht="15" customHeight="1" thickBot="1" x14ac:dyDescent="0.25">
      <c r="I47" s="31"/>
      <c r="J47" s="31"/>
      <c r="K47" s="31"/>
      <c r="L47" s="34" t="b">
        <f t="shared" si="16"/>
        <v>0</v>
      </c>
      <c r="M47" s="20" t="b">
        <v>1</v>
      </c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40">
        <f t="shared" si="47"/>
        <v>0</v>
      </c>
      <c r="AA47" s="3"/>
      <c r="AB47" s="11">
        <f t="shared" si="17"/>
        <v>0</v>
      </c>
      <c r="AC47" s="11">
        <f t="shared" si="18"/>
        <v>0</v>
      </c>
      <c r="AD47" s="11">
        <f t="shared" si="19"/>
        <v>0</v>
      </c>
      <c r="AE47" s="11">
        <f t="shared" si="20"/>
        <v>0</v>
      </c>
      <c r="AF47" s="11">
        <f t="shared" si="21"/>
        <v>0</v>
      </c>
      <c r="AG47" s="11">
        <f t="shared" si="22"/>
        <v>0</v>
      </c>
      <c r="AH47" s="11">
        <f t="shared" si="23"/>
        <v>0</v>
      </c>
      <c r="AI47" s="11">
        <f t="shared" si="24"/>
        <v>0</v>
      </c>
      <c r="AJ47" s="11">
        <f t="shared" si="25"/>
        <v>0</v>
      </c>
      <c r="AK47" s="11">
        <f t="shared" si="26"/>
        <v>0</v>
      </c>
      <c r="AL47" s="11">
        <f t="shared" si="27"/>
        <v>0</v>
      </c>
      <c r="AM47" s="11">
        <f t="shared" si="28"/>
        <v>0</v>
      </c>
      <c r="AN47" s="40">
        <f t="shared" si="29"/>
        <v>0</v>
      </c>
      <c r="AO47" s="15" cm="1">
        <f t="array" ref="AO47">IFERROR(_xlfn.IFS($L47=TRUE,0,AO$16=FALSE,N47,$M47=TRUE,0),N47)</f>
        <v>0</v>
      </c>
      <c r="AP47" s="15" cm="1">
        <f t="array" ref="AP47">IFERROR(_xlfn.IFS($L47=TRUE,0,AP$16=FALSE,O47,$M47=TRUE,0),O47)</f>
        <v>0</v>
      </c>
      <c r="AQ47" s="15" cm="1">
        <f t="array" ref="AQ47">IFERROR(_xlfn.IFS($L47=TRUE,0,AQ$16=FALSE,P47,$M47=TRUE,0),P47)</f>
        <v>0</v>
      </c>
      <c r="AR47" s="15" cm="1">
        <f t="array" ref="AR47">IFERROR(_xlfn.IFS($L47=TRUE,0,AR$16=FALSE,Q47,$M47=TRUE,0),Q47)</f>
        <v>0</v>
      </c>
      <c r="AS47" s="15" cm="1">
        <f t="array" ref="AS47">IFERROR(_xlfn.IFS($L47=TRUE,0,AS$16=FALSE,R47,$M47=TRUE,0),R47)</f>
        <v>0</v>
      </c>
      <c r="AT47" s="15" cm="1">
        <f t="array" ref="AT47">IFERROR(_xlfn.IFS($L47=TRUE,0,AT$16=FALSE,S47,$M47=TRUE,0),S47)</f>
        <v>0</v>
      </c>
      <c r="AU47" s="15" cm="1">
        <f t="array" ref="AU47">IFERROR(_xlfn.IFS($L47=TRUE,0,AU$16=FALSE,T47,$M47=TRUE,0),T47)</f>
        <v>0</v>
      </c>
      <c r="AV47" s="15" cm="1">
        <f t="array" ref="AV47">IFERROR(_xlfn.IFS($L47=TRUE,0,AV$16=FALSE,U47,$M47=TRUE,0),U47)</f>
        <v>0</v>
      </c>
      <c r="AW47" s="15" cm="1">
        <f t="array" ref="AW47">IFERROR(_xlfn.IFS($L47=TRUE,0,AW$16=FALSE,V47,$M47=TRUE,0),V47)</f>
        <v>0</v>
      </c>
      <c r="AX47" s="15" cm="1">
        <f t="array" ref="AX47">IFERROR(_xlfn.IFS($L47=TRUE,0,AX$16=FALSE,W47,$M47=TRUE,0),W47)</f>
        <v>0</v>
      </c>
      <c r="AY47" s="15" cm="1">
        <f t="array" ref="AY47">IFERROR(_xlfn.IFS($L47=TRUE,0,AY$16=FALSE,X47,$M47=TRUE,0),X47)</f>
        <v>0</v>
      </c>
      <c r="AZ47" s="15" cm="1">
        <f t="array" ref="AZ47">IFERROR(_xlfn.IFS($L47=TRUE,0,AZ$16=FALSE,Y47,$M47=TRUE,0),Y47)</f>
        <v>0</v>
      </c>
      <c r="BA47" s="40">
        <f t="shared" si="30"/>
        <v>0</v>
      </c>
      <c r="BB47" s="15">
        <f t="shared" si="31"/>
        <v>0</v>
      </c>
      <c r="BC47" s="15">
        <f t="shared" si="32"/>
        <v>0</v>
      </c>
      <c r="BD47" s="15">
        <f t="shared" si="33"/>
        <v>0</v>
      </c>
      <c r="BE47" s="15">
        <f t="shared" si="34"/>
        <v>0</v>
      </c>
      <c r="BF47" s="15">
        <f t="shared" si="35"/>
        <v>0</v>
      </c>
      <c r="BG47" s="15">
        <f t="shared" si="36"/>
        <v>0</v>
      </c>
      <c r="BH47" s="15">
        <f t="shared" si="37"/>
        <v>0</v>
      </c>
      <c r="BI47" s="15">
        <f t="shared" si="38"/>
        <v>0</v>
      </c>
      <c r="BJ47" s="15">
        <f t="shared" si="39"/>
        <v>0</v>
      </c>
      <c r="BK47" s="15">
        <f t="shared" si="40"/>
        <v>0</v>
      </c>
      <c r="BL47" s="15">
        <f t="shared" si="41"/>
        <v>0</v>
      </c>
      <c r="BM47" s="15">
        <f t="shared" si="42"/>
        <v>0</v>
      </c>
      <c r="BN47" s="15">
        <f t="shared" si="43"/>
        <v>0</v>
      </c>
      <c r="BO47" s="11" cm="1">
        <f t="array" ref="BO47">IFERROR(_xlfn.IFS(AND(BO$16=FALSE,$M47=FALSE),N47,(BO$16=FALSE),N47,($M47=FALSE),N47,(AND($M47,$L47)),AB47),N47)</f>
        <v>0</v>
      </c>
      <c r="BP47" s="11" cm="1">
        <f t="array" ref="BP47">IFERROR(_xlfn.IFS(AND(BP$16=FALSE,$M47=FALSE),O47,(BP$16=FALSE),O47,($M47=FALSE),O47,(AND($M47,$L47)),AC47),O47)</f>
        <v>0</v>
      </c>
      <c r="BQ47" s="11" cm="1">
        <f t="array" ref="BQ47">IFERROR(_xlfn.IFS(AND(BQ$16=FALSE,$M47=FALSE),P47,(BQ$16=FALSE),P47,($M47=FALSE),P47,(AND($M47,$L47)),AD47),P47)</f>
        <v>0</v>
      </c>
      <c r="BR47" s="11" cm="1">
        <f t="array" ref="BR47">IFERROR(_xlfn.IFS(AND(BR$16=FALSE,$M47=FALSE),Q47,(BR$16=FALSE),Q47,($M47=FALSE),Q47,(AND($M47,$L47)),AE47),Q47)</f>
        <v>0</v>
      </c>
      <c r="BS47" s="11" cm="1">
        <f t="array" ref="BS47">IFERROR(_xlfn.IFS(AND(BS$16=FALSE,$M47=FALSE),R47,(BS$16=FALSE),R47,($M47=FALSE),R47,(AND($M47,$L47)),AF47),R47)</f>
        <v>0</v>
      </c>
      <c r="BT47" s="11" cm="1">
        <f t="array" ref="BT47">IFERROR(_xlfn.IFS(AND(BT$16=FALSE,$M47=FALSE),S47,(BT$16=FALSE),S47,($M47=FALSE),S47,(AND($M47,$L47)),AG47),S47)</f>
        <v>0</v>
      </c>
      <c r="BU47" s="11" cm="1">
        <f t="array" ref="BU47">IFERROR(_xlfn.IFS(AND(BU$16=FALSE,$M47=FALSE),T47,(BU$16=FALSE),T47,($M47=FALSE),T47,(AND($M47,$L47)),AH47),T47)</f>
        <v>0</v>
      </c>
      <c r="BV47" s="11" cm="1">
        <f t="array" ref="BV47">IFERROR(_xlfn.IFS(AND(BV$16=FALSE,$M47=FALSE),U47,(BV$16=FALSE),U47,($M47=FALSE),U47,(AND($M47,$L47)),AI47),U47)</f>
        <v>0</v>
      </c>
      <c r="BW47" s="11" cm="1">
        <f t="array" ref="BW47">IFERROR(_xlfn.IFS(AND(BW$16=FALSE,$M47=FALSE),V47,(BW$16=FALSE),V47,($M47=FALSE),V47,(AND($M47,$L47)),AJ47),V47)</f>
        <v>0</v>
      </c>
      <c r="BX47" s="11" cm="1">
        <f t="array" ref="BX47">IFERROR(_xlfn.IFS(AND(BX$16=FALSE,$M47=FALSE),W47,(BX$16=FALSE),W47,($M47=FALSE),W47,(AND($M47,$L47)),AK47),W47)</f>
        <v>0</v>
      </c>
      <c r="BY47" s="11" cm="1">
        <f t="array" ref="BY47">IFERROR(_xlfn.IFS(AND(BY$16=FALSE,$M47=FALSE),X47,(BY$16=FALSE),X47,($M47=FALSE),X47,(AND($M47,$L47)),AL47),X47)</f>
        <v>0</v>
      </c>
      <c r="BZ47" s="11" cm="1">
        <f t="array" ref="BZ47">IFERROR(_xlfn.IFS(AND(BZ$16=FALSE,$M47=FALSE),Y47,(BZ$16=FALSE),Y47,($M47=FALSE),Y47,(AND($M47,$L47)),AM47),Y47)</f>
        <v>0</v>
      </c>
      <c r="CA47" s="15">
        <f t="shared" si="44"/>
        <v>0</v>
      </c>
      <c r="CB47" s="63" cm="1">
        <f t="array" ref="CB47">IFERROR(
_xlfn.IFS(AND($L47,$M47),AB47,($M47=FALSE),N47,(CB$16=FALSE),N47,($M47=TRUE),MathOperator*N47),0)</f>
        <v>0</v>
      </c>
      <c r="CC47" s="63" cm="1">
        <f t="array" ref="CC47">IFERROR(
_xlfn.IFS(AND($L47,$M47),AC47,($M47=FALSE),O47,(CC$16=FALSE),O47,($M47=TRUE),MathOperator*O47),0)</f>
        <v>0</v>
      </c>
      <c r="CD47" s="63" cm="1">
        <f t="array" ref="CD47">IFERROR(
_xlfn.IFS(AND($L47,$M47),AD47,($M47=FALSE),P47,(CD$16=FALSE),P47,($M47=TRUE),MathOperator*P47),0)</f>
        <v>0</v>
      </c>
      <c r="CE47" s="63" cm="1">
        <f t="array" ref="CE47">IFERROR(
_xlfn.IFS(AND($L47,$M47),AE47,($M47=FALSE),Q47,(CE$16=FALSE),Q47,($M47=TRUE),MathOperator*Q47),0)</f>
        <v>0</v>
      </c>
      <c r="CF47" s="63" cm="1">
        <f t="array" ref="CF47">IFERROR(
_xlfn.IFS(AND($L47,$M47),AF47,($M47=FALSE),R47,(CF$16=FALSE),R47,($M47=TRUE),MathOperator*R47),0)</f>
        <v>0</v>
      </c>
      <c r="CG47" s="63" cm="1">
        <f t="array" ref="CG47">IFERROR(
_xlfn.IFS(AND($L47,$M47),AG47,($M47=FALSE),S47,(CG$16=FALSE),S47,($M47=TRUE),MathOperator*S47),0)</f>
        <v>0</v>
      </c>
      <c r="CH47" s="63" cm="1">
        <f t="array" ref="CH47">IFERROR(
_xlfn.IFS(AND($L47,$M47),AH47,($M47=FALSE),T47,(CH$16=FALSE),T47,($M47=TRUE),MathOperator*T47),0)</f>
        <v>0</v>
      </c>
      <c r="CI47" s="63" cm="1">
        <f t="array" ref="CI47">IFERROR(
_xlfn.IFS(AND($L47,$M47),AI47,($M47=FALSE),U47,(CI$16=FALSE),U47,($M47=TRUE),MathOperator*U47),0)</f>
        <v>0</v>
      </c>
      <c r="CJ47" s="63" cm="1">
        <f t="array" ref="CJ47">IFERROR(
_xlfn.IFS(AND($L47,$M47),AJ47,($M47=FALSE),V47,(CJ$16=FALSE),V47,($M47=TRUE),MathOperator*V47),0)</f>
        <v>0</v>
      </c>
      <c r="CK47" s="63" cm="1">
        <f t="array" ref="CK47">IFERROR(
_xlfn.IFS(AND($L47,$M47),AK47,($M47=FALSE),W47,(CK$16=FALSE),W47,($M47=TRUE),MathOperator*W47),0)</f>
        <v>0</v>
      </c>
      <c r="CL47" s="63" cm="1">
        <f t="array" ref="CL47">IFERROR(
_xlfn.IFS(AND($L47,$M47),AL47,($M47=FALSE),X47,(CL$16=FALSE),X47,($M47=TRUE),MathOperator*X47),0)</f>
        <v>0</v>
      </c>
      <c r="CM47" s="63" cm="1">
        <f t="array" ref="CM47">IFERROR(
_xlfn.IFS(AND($L47,$M47),AM47,($M47=FALSE),Y47,(CM$16=FALSE),Y47,($M47=TRUE),MathOperator*Y47),0)</f>
        <v>0</v>
      </c>
      <c r="CN47" s="40">
        <f t="shared" si="48"/>
        <v>0</v>
      </c>
      <c r="CO47" s="20"/>
      <c r="CP47" s="22" t="e">
        <f>VLOOKUP(CO47,'Controls (hide)'!$B$19:$C$21,2,FALSE)</f>
        <v>#N/A</v>
      </c>
      <c r="CQ47" s="31"/>
      <c r="CR47" s="36">
        <f t="shared" si="45"/>
        <v>0</v>
      </c>
      <c r="CS47" s="40">
        <f t="shared" si="46"/>
        <v>0</v>
      </c>
    </row>
    <row r="48" spans="9:97" s="22" customFormat="1" ht="15" customHeight="1" thickBot="1" x14ac:dyDescent="0.25">
      <c r="I48" s="31"/>
      <c r="J48" s="31"/>
      <c r="K48" s="31"/>
      <c r="L48" s="34" t="b">
        <f t="shared" si="16"/>
        <v>0</v>
      </c>
      <c r="M48" s="20" t="b">
        <v>1</v>
      </c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40">
        <f t="shared" si="47"/>
        <v>0</v>
      </c>
      <c r="AA48" s="3"/>
      <c r="AB48" s="11">
        <f t="shared" si="17"/>
        <v>0</v>
      </c>
      <c r="AC48" s="11">
        <f t="shared" si="18"/>
        <v>0</v>
      </c>
      <c r="AD48" s="11">
        <f t="shared" si="19"/>
        <v>0</v>
      </c>
      <c r="AE48" s="11">
        <f t="shared" si="20"/>
        <v>0</v>
      </c>
      <c r="AF48" s="11">
        <f t="shared" si="21"/>
        <v>0</v>
      </c>
      <c r="AG48" s="11">
        <f t="shared" si="22"/>
        <v>0</v>
      </c>
      <c r="AH48" s="11">
        <f t="shared" si="23"/>
        <v>0</v>
      </c>
      <c r="AI48" s="11">
        <f t="shared" si="24"/>
        <v>0</v>
      </c>
      <c r="AJ48" s="11">
        <f t="shared" si="25"/>
        <v>0</v>
      </c>
      <c r="AK48" s="11">
        <f t="shared" si="26"/>
        <v>0</v>
      </c>
      <c r="AL48" s="11">
        <f t="shared" si="27"/>
        <v>0</v>
      </c>
      <c r="AM48" s="11">
        <f t="shared" si="28"/>
        <v>0</v>
      </c>
      <c r="AN48" s="40">
        <f t="shared" si="29"/>
        <v>0</v>
      </c>
      <c r="AO48" s="15" cm="1">
        <f t="array" ref="AO48">IFERROR(_xlfn.IFS($L48=TRUE,0,AO$16=FALSE,N48,$M48=TRUE,0),N48)</f>
        <v>0</v>
      </c>
      <c r="AP48" s="15" cm="1">
        <f t="array" ref="AP48">IFERROR(_xlfn.IFS($L48=TRUE,0,AP$16=FALSE,O48,$M48=TRUE,0),O48)</f>
        <v>0</v>
      </c>
      <c r="AQ48" s="15" cm="1">
        <f t="array" ref="AQ48">IFERROR(_xlfn.IFS($L48=TRUE,0,AQ$16=FALSE,P48,$M48=TRUE,0),P48)</f>
        <v>0</v>
      </c>
      <c r="AR48" s="15" cm="1">
        <f t="array" ref="AR48">IFERROR(_xlfn.IFS($L48=TRUE,0,AR$16=FALSE,Q48,$M48=TRUE,0),Q48)</f>
        <v>0</v>
      </c>
      <c r="AS48" s="15" cm="1">
        <f t="array" ref="AS48">IFERROR(_xlfn.IFS($L48=TRUE,0,AS$16=FALSE,R48,$M48=TRUE,0),R48)</f>
        <v>0</v>
      </c>
      <c r="AT48" s="15" cm="1">
        <f t="array" ref="AT48">IFERROR(_xlfn.IFS($L48=TRUE,0,AT$16=FALSE,S48,$M48=TRUE,0),S48)</f>
        <v>0</v>
      </c>
      <c r="AU48" s="15" cm="1">
        <f t="array" ref="AU48">IFERROR(_xlfn.IFS($L48=TRUE,0,AU$16=FALSE,T48,$M48=TRUE,0),T48)</f>
        <v>0</v>
      </c>
      <c r="AV48" s="15" cm="1">
        <f t="array" ref="AV48">IFERROR(_xlfn.IFS($L48=TRUE,0,AV$16=FALSE,U48,$M48=TRUE,0),U48)</f>
        <v>0</v>
      </c>
      <c r="AW48" s="15" cm="1">
        <f t="array" ref="AW48">IFERROR(_xlfn.IFS($L48=TRUE,0,AW$16=FALSE,V48,$M48=TRUE,0),V48)</f>
        <v>0</v>
      </c>
      <c r="AX48" s="15" cm="1">
        <f t="array" ref="AX48">IFERROR(_xlfn.IFS($L48=TRUE,0,AX$16=FALSE,W48,$M48=TRUE,0),W48)</f>
        <v>0</v>
      </c>
      <c r="AY48" s="15" cm="1">
        <f t="array" ref="AY48">IFERROR(_xlfn.IFS($L48=TRUE,0,AY$16=FALSE,X48,$M48=TRUE,0),X48)</f>
        <v>0</v>
      </c>
      <c r="AZ48" s="15" cm="1">
        <f t="array" ref="AZ48">IFERROR(_xlfn.IFS($L48=TRUE,0,AZ$16=FALSE,Y48,$M48=TRUE,0),Y48)</f>
        <v>0</v>
      </c>
      <c r="BA48" s="40">
        <f t="shared" si="30"/>
        <v>0</v>
      </c>
      <c r="BB48" s="15">
        <f t="shared" si="31"/>
        <v>0</v>
      </c>
      <c r="BC48" s="15">
        <f t="shared" si="32"/>
        <v>0</v>
      </c>
      <c r="BD48" s="15">
        <f t="shared" si="33"/>
        <v>0</v>
      </c>
      <c r="BE48" s="15">
        <f t="shared" si="34"/>
        <v>0</v>
      </c>
      <c r="BF48" s="15">
        <f t="shared" si="35"/>
        <v>0</v>
      </c>
      <c r="BG48" s="15">
        <f t="shared" si="36"/>
        <v>0</v>
      </c>
      <c r="BH48" s="15">
        <f t="shared" si="37"/>
        <v>0</v>
      </c>
      <c r="BI48" s="15">
        <f t="shared" si="38"/>
        <v>0</v>
      </c>
      <c r="BJ48" s="15">
        <f t="shared" si="39"/>
        <v>0</v>
      </c>
      <c r="BK48" s="15">
        <f t="shared" si="40"/>
        <v>0</v>
      </c>
      <c r="BL48" s="15">
        <f t="shared" si="41"/>
        <v>0</v>
      </c>
      <c r="BM48" s="15">
        <f t="shared" si="42"/>
        <v>0</v>
      </c>
      <c r="BN48" s="15">
        <f t="shared" si="43"/>
        <v>0</v>
      </c>
      <c r="BO48" s="11" cm="1">
        <f t="array" ref="BO48">IFERROR(_xlfn.IFS(AND(BO$16=FALSE,$M48=FALSE),N48,(BO$16=FALSE),N48,($M48=FALSE),N48,(AND($M48,$L48)),AB48),N48)</f>
        <v>0</v>
      </c>
      <c r="BP48" s="11" cm="1">
        <f t="array" ref="BP48">IFERROR(_xlfn.IFS(AND(BP$16=FALSE,$M48=FALSE),O48,(BP$16=FALSE),O48,($M48=FALSE),O48,(AND($M48,$L48)),AC48),O48)</f>
        <v>0</v>
      </c>
      <c r="BQ48" s="11" cm="1">
        <f t="array" ref="BQ48">IFERROR(_xlfn.IFS(AND(BQ$16=FALSE,$M48=FALSE),P48,(BQ$16=FALSE),P48,($M48=FALSE),P48,(AND($M48,$L48)),AD48),P48)</f>
        <v>0</v>
      </c>
      <c r="BR48" s="11" cm="1">
        <f t="array" ref="BR48">IFERROR(_xlfn.IFS(AND(BR$16=FALSE,$M48=FALSE),Q48,(BR$16=FALSE),Q48,($M48=FALSE),Q48,(AND($M48,$L48)),AE48),Q48)</f>
        <v>0</v>
      </c>
      <c r="BS48" s="11" cm="1">
        <f t="array" ref="BS48">IFERROR(_xlfn.IFS(AND(BS$16=FALSE,$M48=FALSE),R48,(BS$16=FALSE),R48,($M48=FALSE),R48,(AND($M48,$L48)),AF48),R48)</f>
        <v>0</v>
      </c>
      <c r="BT48" s="11" cm="1">
        <f t="array" ref="BT48">IFERROR(_xlfn.IFS(AND(BT$16=FALSE,$M48=FALSE),S48,(BT$16=FALSE),S48,($M48=FALSE),S48,(AND($M48,$L48)),AG48),S48)</f>
        <v>0</v>
      </c>
      <c r="BU48" s="11" cm="1">
        <f t="array" ref="BU48">IFERROR(_xlfn.IFS(AND(BU$16=FALSE,$M48=FALSE),T48,(BU$16=FALSE),T48,($M48=FALSE),T48,(AND($M48,$L48)),AH48),T48)</f>
        <v>0</v>
      </c>
      <c r="BV48" s="11" cm="1">
        <f t="array" ref="BV48">IFERROR(_xlfn.IFS(AND(BV$16=FALSE,$M48=FALSE),U48,(BV$16=FALSE),U48,($M48=FALSE),U48,(AND($M48,$L48)),AI48),U48)</f>
        <v>0</v>
      </c>
      <c r="BW48" s="11" cm="1">
        <f t="array" ref="BW48">IFERROR(_xlfn.IFS(AND(BW$16=FALSE,$M48=FALSE),V48,(BW$16=FALSE),V48,($M48=FALSE),V48,(AND($M48,$L48)),AJ48),V48)</f>
        <v>0</v>
      </c>
      <c r="BX48" s="11" cm="1">
        <f t="array" ref="BX48">IFERROR(_xlfn.IFS(AND(BX$16=FALSE,$M48=FALSE),W48,(BX$16=FALSE),W48,($M48=FALSE),W48,(AND($M48,$L48)),AK48),W48)</f>
        <v>0</v>
      </c>
      <c r="BY48" s="11" cm="1">
        <f t="array" ref="BY48">IFERROR(_xlfn.IFS(AND(BY$16=FALSE,$M48=FALSE),X48,(BY$16=FALSE),X48,($M48=FALSE),X48,(AND($M48,$L48)),AL48),X48)</f>
        <v>0</v>
      </c>
      <c r="BZ48" s="11" cm="1">
        <f t="array" ref="BZ48">IFERROR(_xlfn.IFS(AND(BZ$16=FALSE,$M48=FALSE),Y48,(BZ$16=FALSE),Y48,($M48=FALSE),Y48,(AND($M48,$L48)),AM48),Y48)</f>
        <v>0</v>
      </c>
      <c r="CA48" s="15">
        <f t="shared" si="44"/>
        <v>0</v>
      </c>
      <c r="CB48" s="63" cm="1">
        <f t="array" ref="CB48">IFERROR(
_xlfn.IFS(AND($L48,$M48),AB48,($M48=FALSE),N48,(CB$16=FALSE),N48,($M48=TRUE),MathOperator*N48),0)</f>
        <v>0</v>
      </c>
      <c r="CC48" s="63" cm="1">
        <f t="array" ref="CC48">IFERROR(
_xlfn.IFS(AND($L48,$M48),AC48,($M48=FALSE),O48,(CC$16=FALSE),O48,($M48=TRUE),MathOperator*O48),0)</f>
        <v>0</v>
      </c>
      <c r="CD48" s="63" cm="1">
        <f t="array" ref="CD48">IFERROR(
_xlfn.IFS(AND($L48,$M48),AD48,($M48=FALSE),P48,(CD$16=FALSE),P48,($M48=TRUE),MathOperator*P48),0)</f>
        <v>0</v>
      </c>
      <c r="CE48" s="63" cm="1">
        <f t="array" ref="CE48">IFERROR(
_xlfn.IFS(AND($L48,$M48),AE48,($M48=FALSE),Q48,(CE$16=FALSE),Q48,($M48=TRUE),MathOperator*Q48),0)</f>
        <v>0</v>
      </c>
      <c r="CF48" s="63" cm="1">
        <f t="array" ref="CF48">IFERROR(
_xlfn.IFS(AND($L48,$M48),AF48,($M48=FALSE),R48,(CF$16=FALSE),R48,($M48=TRUE),MathOperator*R48),0)</f>
        <v>0</v>
      </c>
      <c r="CG48" s="63" cm="1">
        <f t="array" ref="CG48">IFERROR(
_xlfn.IFS(AND($L48,$M48),AG48,($M48=FALSE),S48,(CG$16=FALSE),S48,($M48=TRUE),MathOperator*S48),0)</f>
        <v>0</v>
      </c>
      <c r="CH48" s="63" cm="1">
        <f t="array" ref="CH48">IFERROR(
_xlfn.IFS(AND($L48,$M48),AH48,($M48=FALSE),T48,(CH$16=FALSE),T48,($M48=TRUE),MathOperator*T48),0)</f>
        <v>0</v>
      </c>
      <c r="CI48" s="63" cm="1">
        <f t="array" ref="CI48">IFERROR(
_xlfn.IFS(AND($L48,$M48),AI48,($M48=FALSE),U48,(CI$16=FALSE),U48,($M48=TRUE),MathOperator*U48),0)</f>
        <v>0</v>
      </c>
      <c r="CJ48" s="63" cm="1">
        <f t="array" ref="CJ48">IFERROR(
_xlfn.IFS(AND($L48,$M48),AJ48,($M48=FALSE),V48,(CJ$16=FALSE),V48,($M48=TRUE),MathOperator*V48),0)</f>
        <v>0</v>
      </c>
      <c r="CK48" s="63" cm="1">
        <f t="array" ref="CK48">IFERROR(
_xlfn.IFS(AND($L48,$M48),AK48,($M48=FALSE),W48,(CK$16=FALSE),W48,($M48=TRUE),MathOperator*W48),0)</f>
        <v>0</v>
      </c>
      <c r="CL48" s="63" cm="1">
        <f t="array" ref="CL48">IFERROR(
_xlfn.IFS(AND($L48,$M48),AL48,($M48=FALSE),X48,(CL$16=FALSE),X48,($M48=TRUE),MathOperator*X48),0)</f>
        <v>0</v>
      </c>
      <c r="CM48" s="63" cm="1">
        <f t="array" ref="CM48">IFERROR(
_xlfn.IFS(AND($L48,$M48),AM48,($M48=FALSE),Y48,(CM$16=FALSE),Y48,($M48=TRUE),MathOperator*Y48),0)</f>
        <v>0</v>
      </c>
      <c r="CN48" s="40">
        <f t="shared" si="48"/>
        <v>0</v>
      </c>
      <c r="CO48" s="20"/>
      <c r="CP48" s="22" t="e">
        <f>VLOOKUP(CO48,'Controls (hide)'!$B$19:$C$21,2,FALSE)</f>
        <v>#N/A</v>
      </c>
      <c r="CQ48" s="31"/>
      <c r="CR48" s="36">
        <f t="shared" si="45"/>
        <v>0</v>
      </c>
      <c r="CS48" s="40">
        <f t="shared" si="46"/>
        <v>0</v>
      </c>
    </row>
    <row r="49" spans="9:97" s="22" customFormat="1" ht="15" customHeight="1" thickBot="1" x14ac:dyDescent="0.25">
      <c r="I49" s="31"/>
      <c r="J49" s="31"/>
      <c r="K49" s="31"/>
      <c r="L49" s="34" t="b">
        <f t="shared" si="16"/>
        <v>0</v>
      </c>
      <c r="M49" s="20" t="b">
        <v>1</v>
      </c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40">
        <f t="shared" si="47"/>
        <v>0</v>
      </c>
      <c r="AA49" s="3"/>
      <c r="AB49" s="11">
        <f t="shared" si="17"/>
        <v>0</v>
      </c>
      <c r="AC49" s="11">
        <f t="shared" si="18"/>
        <v>0</v>
      </c>
      <c r="AD49" s="11">
        <f t="shared" si="19"/>
        <v>0</v>
      </c>
      <c r="AE49" s="11">
        <f t="shared" si="20"/>
        <v>0</v>
      </c>
      <c r="AF49" s="11">
        <f t="shared" si="21"/>
        <v>0</v>
      </c>
      <c r="AG49" s="11">
        <f t="shared" si="22"/>
        <v>0</v>
      </c>
      <c r="AH49" s="11">
        <f t="shared" si="23"/>
        <v>0</v>
      </c>
      <c r="AI49" s="11">
        <f t="shared" si="24"/>
        <v>0</v>
      </c>
      <c r="AJ49" s="11">
        <f t="shared" si="25"/>
        <v>0</v>
      </c>
      <c r="AK49" s="11">
        <f t="shared" si="26"/>
        <v>0</v>
      </c>
      <c r="AL49" s="11">
        <f t="shared" si="27"/>
        <v>0</v>
      </c>
      <c r="AM49" s="11">
        <f t="shared" si="28"/>
        <v>0</v>
      </c>
      <c r="AN49" s="40">
        <f t="shared" si="29"/>
        <v>0</v>
      </c>
      <c r="AO49" s="15" cm="1">
        <f t="array" ref="AO49">IFERROR(_xlfn.IFS($L49=TRUE,0,AO$16=FALSE,N49,$M49=TRUE,0),N49)</f>
        <v>0</v>
      </c>
      <c r="AP49" s="15" cm="1">
        <f t="array" ref="AP49">IFERROR(_xlfn.IFS($L49=TRUE,0,AP$16=FALSE,O49,$M49=TRUE,0),O49)</f>
        <v>0</v>
      </c>
      <c r="AQ49" s="15" cm="1">
        <f t="array" ref="AQ49">IFERROR(_xlfn.IFS($L49=TRUE,0,AQ$16=FALSE,P49,$M49=TRUE,0),P49)</f>
        <v>0</v>
      </c>
      <c r="AR49" s="15" cm="1">
        <f t="array" ref="AR49">IFERROR(_xlfn.IFS($L49=TRUE,0,AR$16=FALSE,Q49,$M49=TRUE,0),Q49)</f>
        <v>0</v>
      </c>
      <c r="AS49" s="15" cm="1">
        <f t="array" ref="AS49">IFERROR(_xlfn.IFS($L49=TRUE,0,AS$16=FALSE,R49,$M49=TRUE,0),R49)</f>
        <v>0</v>
      </c>
      <c r="AT49" s="15" cm="1">
        <f t="array" ref="AT49">IFERROR(_xlfn.IFS($L49=TRUE,0,AT$16=FALSE,S49,$M49=TRUE,0),S49)</f>
        <v>0</v>
      </c>
      <c r="AU49" s="15" cm="1">
        <f t="array" ref="AU49">IFERROR(_xlfn.IFS($L49=TRUE,0,AU$16=FALSE,T49,$M49=TRUE,0),T49)</f>
        <v>0</v>
      </c>
      <c r="AV49" s="15" cm="1">
        <f t="array" ref="AV49">IFERROR(_xlfn.IFS($L49=TRUE,0,AV$16=FALSE,U49,$M49=TRUE,0),U49)</f>
        <v>0</v>
      </c>
      <c r="AW49" s="15" cm="1">
        <f t="array" ref="AW49">IFERROR(_xlfn.IFS($L49=TRUE,0,AW$16=FALSE,V49,$M49=TRUE,0),V49)</f>
        <v>0</v>
      </c>
      <c r="AX49" s="15" cm="1">
        <f t="array" ref="AX49">IFERROR(_xlfn.IFS($L49=TRUE,0,AX$16=FALSE,W49,$M49=TRUE,0),W49)</f>
        <v>0</v>
      </c>
      <c r="AY49" s="15" cm="1">
        <f t="array" ref="AY49">IFERROR(_xlfn.IFS($L49=TRUE,0,AY$16=FALSE,X49,$M49=TRUE,0),X49)</f>
        <v>0</v>
      </c>
      <c r="AZ49" s="15" cm="1">
        <f t="array" ref="AZ49">IFERROR(_xlfn.IFS($L49=TRUE,0,AZ$16=FALSE,Y49,$M49=TRUE,0),Y49)</f>
        <v>0</v>
      </c>
      <c r="BA49" s="40">
        <f t="shared" si="30"/>
        <v>0</v>
      </c>
      <c r="BB49" s="15">
        <f t="shared" si="31"/>
        <v>0</v>
      </c>
      <c r="BC49" s="15">
        <f t="shared" si="32"/>
        <v>0</v>
      </c>
      <c r="BD49" s="15">
        <f t="shared" si="33"/>
        <v>0</v>
      </c>
      <c r="BE49" s="15">
        <f t="shared" si="34"/>
        <v>0</v>
      </c>
      <c r="BF49" s="15">
        <f t="shared" si="35"/>
        <v>0</v>
      </c>
      <c r="BG49" s="15">
        <f t="shared" si="36"/>
        <v>0</v>
      </c>
      <c r="BH49" s="15">
        <f t="shared" si="37"/>
        <v>0</v>
      </c>
      <c r="BI49" s="15">
        <f t="shared" si="38"/>
        <v>0</v>
      </c>
      <c r="BJ49" s="15">
        <f t="shared" si="39"/>
        <v>0</v>
      </c>
      <c r="BK49" s="15">
        <f t="shared" si="40"/>
        <v>0</v>
      </c>
      <c r="BL49" s="15">
        <f t="shared" si="41"/>
        <v>0</v>
      </c>
      <c r="BM49" s="15">
        <f t="shared" si="42"/>
        <v>0</v>
      </c>
      <c r="BN49" s="15">
        <f t="shared" si="43"/>
        <v>0</v>
      </c>
      <c r="BO49" s="11" cm="1">
        <f t="array" ref="BO49">IFERROR(_xlfn.IFS(AND(BO$16=FALSE,$M49=FALSE),N49,(BO$16=FALSE),N49,($M49=FALSE),N49,(AND($M49,$L49)),AB49),N49)</f>
        <v>0</v>
      </c>
      <c r="BP49" s="11" cm="1">
        <f t="array" ref="BP49">IFERROR(_xlfn.IFS(AND(BP$16=FALSE,$M49=FALSE),O49,(BP$16=FALSE),O49,($M49=FALSE),O49,(AND($M49,$L49)),AC49),O49)</f>
        <v>0</v>
      </c>
      <c r="BQ49" s="11" cm="1">
        <f t="array" ref="BQ49">IFERROR(_xlfn.IFS(AND(BQ$16=FALSE,$M49=FALSE),P49,(BQ$16=FALSE),P49,($M49=FALSE),P49,(AND($M49,$L49)),AD49),P49)</f>
        <v>0</v>
      </c>
      <c r="BR49" s="11" cm="1">
        <f t="array" ref="BR49">IFERROR(_xlfn.IFS(AND(BR$16=FALSE,$M49=FALSE),Q49,(BR$16=FALSE),Q49,($M49=FALSE),Q49,(AND($M49,$L49)),AE49),Q49)</f>
        <v>0</v>
      </c>
      <c r="BS49" s="11" cm="1">
        <f t="array" ref="BS49">IFERROR(_xlfn.IFS(AND(BS$16=FALSE,$M49=FALSE),R49,(BS$16=FALSE),R49,($M49=FALSE),R49,(AND($M49,$L49)),AF49),R49)</f>
        <v>0</v>
      </c>
      <c r="BT49" s="11" cm="1">
        <f t="array" ref="BT49">IFERROR(_xlfn.IFS(AND(BT$16=FALSE,$M49=FALSE),S49,(BT$16=FALSE),S49,($M49=FALSE),S49,(AND($M49,$L49)),AG49),S49)</f>
        <v>0</v>
      </c>
      <c r="BU49" s="11" cm="1">
        <f t="array" ref="BU49">IFERROR(_xlfn.IFS(AND(BU$16=FALSE,$M49=FALSE),T49,(BU$16=FALSE),T49,($M49=FALSE),T49,(AND($M49,$L49)),AH49),T49)</f>
        <v>0</v>
      </c>
      <c r="BV49" s="11" cm="1">
        <f t="array" ref="BV49">IFERROR(_xlfn.IFS(AND(BV$16=FALSE,$M49=FALSE),U49,(BV$16=FALSE),U49,($M49=FALSE),U49,(AND($M49,$L49)),AI49),U49)</f>
        <v>0</v>
      </c>
      <c r="BW49" s="11" cm="1">
        <f t="array" ref="BW49">IFERROR(_xlfn.IFS(AND(BW$16=FALSE,$M49=FALSE),V49,(BW$16=FALSE),V49,($M49=FALSE),V49,(AND($M49,$L49)),AJ49),V49)</f>
        <v>0</v>
      </c>
      <c r="BX49" s="11" cm="1">
        <f t="array" ref="BX49">IFERROR(_xlfn.IFS(AND(BX$16=FALSE,$M49=FALSE),W49,(BX$16=FALSE),W49,($M49=FALSE),W49,(AND($M49,$L49)),AK49),W49)</f>
        <v>0</v>
      </c>
      <c r="BY49" s="11" cm="1">
        <f t="array" ref="BY49">IFERROR(_xlfn.IFS(AND(BY$16=FALSE,$M49=FALSE),X49,(BY$16=FALSE),X49,($M49=FALSE),X49,(AND($M49,$L49)),AL49),X49)</f>
        <v>0</v>
      </c>
      <c r="BZ49" s="11" cm="1">
        <f t="array" ref="BZ49">IFERROR(_xlfn.IFS(AND(BZ$16=FALSE,$M49=FALSE),Y49,(BZ$16=FALSE),Y49,($M49=FALSE),Y49,(AND($M49,$L49)),AM49),Y49)</f>
        <v>0</v>
      </c>
      <c r="CA49" s="15">
        <f t="shared" si="44"/>
        <v>0</v>
      </c>
      <c r="CB49" s="63" cm="1">
        <f t="array" ref="CB49">IFERROR(
_xlfn.IFS(AND($L49,$M49),AB49,($M49=FALSE),N49,(CB$16=FALSE),N49,($M49=TRUE),MathOperator*N49),0)</f>
        <v>0</v>
      </c>
      <c r="CC49" s="63" cm="1">
        <f t="array" ref="CC49">IFERROR(
_xlfn.IFS(AND($L49,$M49),AC49,($M49=FALSE),O49,(CC$16=FALSE),O49,($M49=TRUE),MathOperator*O49),0)</f>
        <v>0</v>
      </c>
      <c r="CD49" s="63" cm="1">
        <f t="array" ref="CD49">IFERROR(
_xlfn.IFS(AND($L49,$M49),AD49,($M49=FALSE),P49,(CD$16=FALSE),P49,($M49=TRUE),MathOperator*P49),0)</f>
        <v>0</v>
      </c>
      <c r="CE49" s="63" cm="1">
        <f t="array" ref="CE49">IFERROR(
_xlfn.IFS(AND($L49,$M49),AE49,($M49=FALSE),Q49,(CE$16=FALSE),Q49,($M49=TRUE),MathOperator*Q49),0)</f>
        <v>0</v>
      </c>
      <c r="CF49" s="63" cm="1">
        <f t="array" ref="CF49">IFERROR(
_xlfn.IFS(AND($L49,$M49),AF49,($M49=FALSE),R49,(CF$16=FALSE),R49,($M49=TRUE),MathOperator*R49),0)</f>
        <v>0</v>
      </c>
      <c r="CG49" s="63" cm="1">
        <f t="array" ref="CG49">IFERROR(
_xlfn.IFS(AND($L49,$M49),AG49,($M49=FALSE),S49,(CG$16=FALSE),S49,($M49=TRUE),MathOperator*S49),0)</f>
        <v>0</v>
      </c>
      <c r="CH49" s="63" cm="1">
        <f t="array" ref="CH49">IFERROR(
_xlfn.IFS(AND($L49,$M49),AH49,($M49=FALSE),T49,(CH$16=FALSE),T49,($M49=TRUE),MathOperator*T49),0)</f>
        <v>0</v>
      </c>
      <c r="CI49" s="63" cm="1">
        <f t="array" ref="CI49">IFERROR(
_xlfn.IFS(AND($L49,$M49),AI49,($M49=FALSE),U49,(CI$16=FALSE),U49,($M49=TRUE),MathOperator*U49),0)</f>
        <v>0</v>
      </c>
      <c r="CJ49" s="63" cm="1">
        <f t="array" ref="CJ49">IFERROR(
_xlfn.IFS(AND($L49,$M49),AJ49,($M49=FALSE),V49,(CJ$16=FALSE),V49,($M49=TRUE),MathOperator*V49),0)</f>
        <v>0</v>
      </c>
      <c r="CK49" s="63" cm="1">
        <f t="array" ref="CK49">IFERROR(
_xlfn.IFS(AND($L49,$M49),AK49,($M49=FALSE),W49,(CK$16=FALSE),W49,($M49=TRUE),MathOperator*W49),0)</f>
        <v>0</v>
      </c>
      <c r="CL49" s="63" cm="1">
        <f t="array" ref="CL49">IFERROR(
_xlfn.IFS(AND($L49,$M49),AL49,($M49=FALSE),X49,(CL$16=FALSE),X49,($M49=TRUE),MathOperator*X49),0)</f>
        <v>0</v>
      </c>
      <c r="CM49" s="63" cm="1">
        <f t="array" ref="CM49">IFERROR(
_xlfn.IFS(AND($L49,$M49),AM49,($M49=FALSE),Y49,(CM$16=FALSE),Y49,($M49=TRUE),MathOperator*Y49),0)</f>
        <v>0</v>
      </c>
      <c r="CN49" s="40">
        <f t="shared" si="48"/>
        <v>0</v>
      </c>
      <c r="CO49" s="20"/>
      <c r="CP49" s="22" t="e">
        <f>VLOOKUP(CO49,'Controls (hide)'!$B$19:$C$21,2,FALSE)</f>
        <v>#N/A</v>
      </c>
      <c r="CQ49" s="31"/>
      <c r="CR49" s="36">
        <f t="shared" si="45"/>
        <v>0</v>
      </c>
      <c r="CS49" s="40">
        <f t="shared" si="46"/>
        <v>0</v>
      </c>
    </row>
    <row r="50" spans="9:97" s="22" customFormat="1" ht="15" customHeight="1" thickBot="1" x14ac:dyDescent="0.25">
      <c r="I50" s="31"/>
      <c r="J50" s="31"/>
      <c r="K50" s="31"/>
      <c r="L50" s="34" t="b">
        <f t="shared" si="16"/>
        <v>0</v>
      </c>
      <c r="M50" s="20" t="b">
        <v>1</v>
      </c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40">
        <f t="shared" si="47"/>
        <v>0</v>
      </c>
      <c r="AA50" s="3"/>
      <c r="AB50" s="11">
        <f t="shared" si="17"/>
        <v>0</v>
      </c>
      <c r="AC50" s="11">
        <f t="shared" si="18"/>
        <v>0</v>
      </c>
      <c r="AD50" s="11">
        <f t="shared" si="19"/>
        <v>0</v>
      </c>
      <c r="AE50" s="11">
        <f t="shared" si="20"/>
        <v>0</v>
      </c>
      <c r="AF50" s="11">
        <f t="shared" si="21"/>
        <v>0</v>
      </c>
      <c r="AG50" s="11">
        <f t="shared" si="22"/>
        <v>0</v>
      </c>
      <c r="AH50" s="11">
        <f t="shared" si="23"/>
        <v>0</v>
      </c>
      <c r="AI50" s="11">
        <f t="shared" si="24"/>
        <v>0</v>
      </c>
      <c r="AJ50" s="11">
        <f t="shared" si="25"/>
        <v>0</v>
      </c>
      <c r="AK50" s="11">
        <f t="shared" si="26"/>
        <v>0</v>
      </c>
      <c r="AL50" s="11">
        <f t="shared" si="27"/>
        <v>0</v>
      </c>
      <c r="AM50" s="11">
        <f t="shared" si="28"/>
        <v>0</v>
      </c>
      <c r="AN50" s="40">
        <f t="shared" si="29"/>
        <v>0</v>
      </c>
      <c r="AO50" s="15" cm="1">
        <f t="array" ref="AO50">IFERROR(_xlfn.IFS($L50=TRUE,0,AO$16=FALSE,N50,$M50=TRUE,0),N50)</f>
        <v>0</v>
      </c>
      <c r="AP50" s="15" cm="1">
        <f t="array" ref="AP50">IFERROR(_xlfn.IFS($L50=TRUE,0,AP$16=FALSE,O50,$M50=TRUE,0),O50)</f>
        <v>0</v>
      </c>
      <c r="AQ50" s="15" cm="1">
        <f t="array" ref="AQ50">IFERROR(_xlfn.IFS($L50=TRUE,0,AQ$16=FALSE,P50,$M50=TRUE,0),P50)</f>
        <v>0</v>
      </c>
      <c r="AR50" s="15" cm="1">
        <f t="array" ref="AR50">IFERROR(_xlfn.IFS($L50=TRUE,0,AR$16=FALSE,Q50,$M50=TRUE,0),Q50)</f>
        <v>0</v>
      </c>
      <c r="AS50" s="15" cm="1">
        <f t="array" ref="AS50">IFERROR(_xlfn.IFS($L50=TRUE,0,AS$16=FALSE,R50,$M50=TRUE,0),R50)</f>
        <v>0</v>
      </c>
      <c r="AT50" s="15" cm="1">
        <f t="array" ref="AT50">IFERROR(_xlfn.IFS($L50=TRUE,0,AT$16=FALSE,S50,$M50=TRUE,0),S50)</f>
        <v>0</v>
      </c>
      <c r="AU50" s="15" cm="1">
        <f t="array" ref="AU50">IFERROR(_xlfn.IFS($L50=TRUE,0,AU$16=FALSE,T50,$M50=TRUE,0),T50)</f>
        <v>0</v>
      </c>
      <c r="AV50" s="15" cm="1">
        <f t="array" ref="AV50">IFERROR(_xlfn.IFS($L50=TRUE,0,AV$16=FALSE,U50,$M50=TRUE,0),U50)</f>
        <v>0</v>
      </c>
      <c r="AW50" s="15" cm="1">
        <f t="array" ref="AW50">IFERROR(_xlfn.IFS($L50=TRUE,0,AW$16=FALSE,V50,$M50=TRUE,0),V50)</f>
        <v>0</v>
      </c>
      <c r="AX50" s="15" cm="1">
        <f t="array" ref="AX50">IFERROR(_xlfn.IFS($L50=TRUE,0,AX$16=FALSE,W50,$M50=TRUE,0),W50)</f>
        <v>0</v>
      </c>
      <c r="AY50" s="15" cm="1">
        <f t="array" ref="AY50">IFERROR(_xlfn.IFS($L50=TRUE,0,AY$16=FALSE,X50,$M50=TRUE,0),X50)</f>
        <v>0</v>
      </c>
      <c r="AZ50" s="15" cm="1">
        <f t="array" ref="AZ50">IFERROR(_xlfn.IFS($L50=TRUE,0,AZ$16=FALSE,Y50,$M50=TRUE,0),Y50)</f>
        <v>0</v>
      </c>
      <c r="BA50" s="40">
        <f t="shared" si="30"/>
        <v>0</v>
      </c>
      <c r="BB50" s="15">
        <f t="shared" si="31"/>
        <v>0</v>
      </c>
      <c r="BC50" s="15">
        <f t="shared" si="32"/>
        <v>0</v>
      </c>
      <c r="BD50" s="15">
        <f t="shared" si="33"/>
        <v>0</v>
      </c>
      <c r="BE50" s="15">
        <f t="shared" si="34"/>
        <v>0</v>
      </c>
      <c r="BF50" s="15">
        <f t="shared" si="35"/>
        <v>0</v>
      </c>
      <c r="BG50" s="15">
        <f t="shared" si="36"/>
        <v>0</v>
      </c>
      <c r="BH50" s="15">
        <f t="shared" si="37"/>
        <v>0</v>
      </c>
      <c r="BI50" s="15">
        <f t="shared" si="38"/>
        <v>0</v>
      </c>
      <c r="BJ50" s="15">
        <f t="shared" si="39"/>
        <v>0</v>
      </c>
      <c r="BK50" s="15">
        <f t="shared" si="40"/>
        <v>0</v>
      </c>
      <c r="BL50" s="15">
        <f t="shared" si="41"/>
        <v>0</v>
      </c>
      <c r="BM50" s="15">
        <f t="shared" si="42"/>
        <v>0</v>
      </c>
      <c r="BN50" s="15">
        <f t="shared" si="43"/>
        <v>0</v>
      </c>
      <c r="BO50" s="11" cm="1">
        <f t="array" ref="BO50">IFERROR(_xlfn.IFS(AND(BO$16=FALSE,$M50=FALSE),N50,(BO$16=FALSE),N50,($M50=FALSE),N50,(AND($M50,$L50)),AB50),N50)</f>
        <v>0</v>
      </c>
      <c r="BP50" s="11" cm="1">
        <f t="array" ref="BP50">IFERROR(_xlfn.IFS(AND(BP$16=FALSE,$M50=FALSE),O50,(BP$16=FALSE),O50,($M50=FALSE),O50,(AND($M50,$L50)),AC50),O50)</f>
        <v>0</v>
      </c>
      <c r="BQ50" s="11" cm="1">
        <f t="array" ref="BQ50">IFERROR(_xlfn.IFS(AND(BQ$16=FALSE,$M50=FALSE),P50,(BQ$16=FALSE),P50,($M50=FALSE),P50,(AND($M50,$L50)),AD50),P50)</f>
        <v>0</v>
      </c>
      <c r="BR50" s="11" cm="1">
        <f t="array" ref="BR50">IFERROR(_xlfn.IFS(AND(BR$16=FALSE,$M50=FALSE),Q50,(BR$16=FALSE),Q50,($M50=FALSE),Q50,(AND($M50,$L50)),AE50),Q50)</f>
        <v>0</v>
      </c>
      <c r="BS50" s="11" cm="1">
        <f t="array" ref="BS50">IFERROR(_xlfn.IFS(AND(BS$16=FALSE,$M50=FALSE),R50,(BS$16=FALSE),R50,($M50=FALSE),R50,(AND($M50,$L50)),AF50),R50)</f>
        <v>0</v>
      </c>
      <c r="BT50" s="11" cm="1">
        <f t="array" ref="BT50">IFERROR(_xlfn.IFS(AND(BT$16=FALSE,$M50=FALSE),S50,(BT$16=FALSE),S50,($M50=FALSE),S50,(AND($M50,$L50)),AG50),S50)</f>
        <v>0</v>
      </c>
      <c r="BU50" s="11" cm="1">
        <f t="array" ref="BU50">IFERROR(_xlfn.IFS(AND(BU$16=FALSE,$M50=FALSE),T50,(BU$16=FALSE),T50,($M50=FALSE),T50,(AND($M50,$L50)),AH50),T50)</f>
        <v>0</v>
      </c>
      <c r="BV50" s="11" cm="1">
        <f t="array" ref="BV50">IFERROR(_xlfn.IFS(AND(BV$16=FALSE,$M50=FALSE),U50,(BV$16=FALSE),U50,($M50=FALSE),U50,(AND($M50,$L50)),AI50),U50)</f>
        <v>0</v>
      </c>
      <c r="BW50" s="11" cm="1">
        <f t="array" ref="BW50">IFERROR(_xlfn.IFS(AND(BW$16=FALSE,$M50=FALSE),V50,(BW$16=FALSE),V50,($M50=FALSE),V50,(AND($M50,$L50)),AJ50),V50)</f>
        <v>0</v>
      </c>
      <c r="BX50" s="11" cm="1">
        <f t="array" ref="BX50">IFERROR(_xlfn.IFS(AND(BX$16=FALSE,$M50=FALSE),W50,(BX$16=FALSE),W50,($M50=FALSE),W50,(AND($M50,$L50)),AK50),W50)</f>
        <v>0</v>
      </c>
      <c r="BY50" s="11" cm="1">
        <f t="array" ref="BY50">IFERROR(_xlfn.IFS(AND(BY$16=FALSE,$M50=FALSE),X50,(BY$16=FALSE),X50,($M50=FALSE),X50,(AND($M50,$L50)),AL50),X50)</f>
        <v>0</v>
      </c>
      <c r="BZ50" s="11" cm="1">
        <f t="array" ref="BZ50">IFERROR(_xlfn.IFS(AND(BZ$16=FALSE,$M50=FALSE),Y50,(BZ$16=FALSE),Y50,($M50=FALSE),Y50,(AND($M50,$L50)),AM50),Y50)</f>
        <v>0</v>
      </c>
      <c r="CA50" s="15">
        <f t="shared" si="44"/>
        <v>0</v>
      </c>
      <c r="CB50" s="63" cm="1">
        <f t="array" ref="CB50">IFERROR(
_xlfn.IFS(AND($L50,$M50),AB50,($M50=FALSE),N50,(CB$16=FALSE),N50,($M50=TRUE),MathOperator*N50),0)</f>
        <v>0</v>
      </c>
      <c r="CC50" s="63" cm="1">
        <f t="array" ref="CC50">IFERROR(
_xlfn.IFS(AND($L50,$M50),AC50,($M50=FALSE),O50,(CC$16=FALSE),O50,($M50=TRUE),MathOperator*O50),0)</f>
        <v>0</v>
      </c>
      <c r="CD50" s="63" cm="1">
        <f t="array" ref="CD50">IFERROR(
_xlfn.IFS(AND($L50,$M50),AD50,($M50=FALSE),P50,(CD$16=FALSE),P50,($M50=TRUE),MathOperator*P50),0)</f>
        <v>0</v>
      </c>
      <c r="CE50" s="63" cm="1">
        <f t="array" ref="CE50">IFERROR(
_xlfn.IFS(AND($L50,$M50),AE50,($M50=FALSE),Q50,(CE$16=FALSE),Q50,($M50=TRUE),MathOperator*Q50),0)</f>
        <v>0</v>
      </c>
      <c r="CF50" s="63" cm="1">
        <f t="array" ref="CF50">IFERROR(
_xlfn.IFS(AND($L50,$M50),AF50,($M50=FALSE),R50,(CF$16=FALSE),R50,($M50=TRUE),MathOperator*R50),0)</f>
        <v>0</v>
      </c>
      <c r="CG50" s="63" cm="1">
        <f t="array" ref="CG50">IFERROR(
_xlfn.IFS(AND($L50,$M50),AG50,($M50=FALSE),S50,(CG$16=FALSE),S50,($M50=TRUE),MathOperator*S50),0)</f>
        <v>0</v>
      </c>
      <c r="CH50" s="63" cm="1">
        <f t="array" ref="CH50">IFERROR(
_xlfn.IFS(AND($L50,$M50),AH50,($M50=FALSE),T50,(CH$16=FALSE),T50,($M50=TRUE),MathOperator*T50),0)</f>
        <v>0</v>
      </c>
      <c r="CI50" s="63" cm="1">
        <f t="array" ref="CI50">IFERROR(
_xlfn.IFS(AND($L50,$M50),AI50,($M50=FALSE),U50,(CI$16=FALSE),U50,($M50=TRUE),MathOperator*U50),0)</f>
        <v>0</v>
      </c>
      <c r="CJ50" s="63" cm="1">
        <f t="array" ref="CJ50">IFERROR(
_xlfn.IFS(AND($L50,$M50),AJ50,($M50=FALSE),V50,(CJ$16=FALSE),V50,($M50=TRUE),MathOperator*V50),0)</f>
        <v>0</v>
      </c>
      <c r="CK50" s="63" cm="1">
        <f t="array" ref="CK50">IFERROR(
_xlfn.IFS(AND($L50,$M50),AK50,($M50=FALSE),W50,(CK$16=FALSE),W50,($M50=TRUE),MathOperator*W50),0)</f>
        <v>0</v>
      </c>
      <c r="CL50" s="63" cm="1">
        <f t="array" ref="CL50">IFERROR(
_xlfn.IFS(AND($L50,$M50),AL50,($M50=FALSE),X50,(CL$16=FALSE),X50,($M50=TRUE),MathOperator*X50),0)</f>
        <v>0</v>
      </c>
      <c r="CM50" s="63" cm="1">
        <f t="array" ref="CM50">IFERROR(
_xlfn.IFS(AND($L50,$M50),AM50,($M50=FALSE),Y50,(CM$16=FALSE),Y50,($M50=TRUE),MathOperator*Y50),0)</f>
        <v>0</v>
      </c>
      <c r="CN50" s="40">
        <f t="shared" si="48"/>
        <v>0</v>
      </c>
      <c r="CO50" s="20"/>
      <c r="CP50" s="22" t="e">
        <f>VLOOKUP(CO50,'Controls (hide)'!$B$19:$C$21,2,FALSE)</f>
        <v>#N/A</v>
      </c>
      <c r="CQ50" s="31"/>
      <c r="CR50" s="36">
        <f t="shared" si="45"/>
        <v>0</v>
      </c>
      <c r="CS50" s="40">
        <f t="shared" si="46"/>
        <v>0</v>
      </c>
    </row>
    <row r="51" spans="9:97" s="22" customFormat="1" ht="15" customHeight="1" thickBot="1" x14ac:dyDescent="0.25">
      <c r="I51" s="31"/>
      <c r="J51" s="31"/>
      <c r="K51" s="31"/>
      <c r="L51" s="34" t="b">
        <f t="shared" si="16"/>
        <v>0</v>
      </c>
      <c r="M51" s="20" t="b">
        <v>1</v>
      </c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40">
        <f t="shared" si="47"/>
        <v>0</v>
      </c>
      <c r="AA51" s="3"/>
      <c r="AB51" s="11">
        <f t="shared" si="17"/>
        <v>0</v>
      </c>
      <c r="AC51" s="11">
        <f t="shared" si="18"/>
        <v>0</v>
      </c>
      <c r="AD51" s="11">
        <f t="shared" si="19"/>
        <v>0</v>
      </c>
      <c r="AE51" s="11">
        <f t="shared" si="20"/>
        <v>0</v>
      </c>
      <c r="AF51" s="11">
        <f t="shared" si="21"/>
        <v>0</v>
      </c>
      <c r="AG51" s="11">
        <f t="shared" si="22"/>
        <v>0</v>
      </c>
      <c r="AH51" s="11">
        <f t="shared" si="23"/>
        <v>0</v>
      </c>
      <c r="AI51" s="11">
        <f t="shared" si="24"/>
        <v>0</v>
      </c>
      <c r="AJ51" s="11">
        <f t="shared" si="25"/>
        <v>0</v>
      </c>
      <c r="AK51" s="11">
        <f t="shared" si="26"/>
        <v>0</v>
      </c>
      <c r="AL51" s="11">
        <f t="shared" si="27"/>
        <v>0</v>
      </c>
      <c r="AM51" s="11">
        <f t="shared" si="28"/>
        <v>0</v>
      </c>
      <c r="AN51" s="40">
        <f t="shared" si="29"/>
        <v>0</v>
      </c>
      <c r="AO51" s="15" cm="1">
        <f t="array" ref="AO51">IFERROR(_xlfn.IFS($L51=TRUE,0,AO$16=FALSE,N51,$M51=TRUE,0),N51)</f>
        <v>0</v>
      </c>
      <c r="AP51" s="15" cm="1">
        <f t="array" ref="AP51">IFERROR(_xlfn.IFS($L51=TRUE,0,AP$16=FALSE,O51,$M51=TRUE,0),O51)</f>
        <v>0</v>
      </c>
      <c r="AQ51" s="15" cm="1">
        <f t="array" ref="AQ51">IFERROR(_xlfn.IFS($L51=TRUE,0,AQ$16=FALSE,P51,$M51=TRUE,0),P51)</f>
        <v>0</v>
      </c>
      <c r="AR51" s="15" cm="1">
        <f t="array" ref="AR51">IFERROR(_xlfn.IFS($L51=TRUE,0,AR$16=FALSE,Q51,$M51=TRUE,0),Q51)</f>
        <v>0</v>
      </c>
      <c r="AS51" s="15" cm="1">
        <f t="array" ref="AS51">IFERROR(_xlfn.IFS($L51=TRUE,0,AS$16=FALSE,R51,$M51=TRUE,0),R51)</f>
        <v>0</v>
      </c>
      <c r="AT51" s="15" cm="1">
        <f t="array" ref="AT51">IFERROR(_xlfn.IFS($L51=TRUE,0,AT$16=FALSE,S51,$M51=TRUE,0),S51)</f>
        <v>0</v>
      </c>
      <c r="AU51" s="15" cm="1">
        <f t="array" ref="AU51">IFERROR(_xlfn.IFS($L51=TRUE,0,AU$16=FALSE,T51,$M51=TRUE,0),T51)</f>
        <v>0</v>
      </c>
      <c r="AV51" s="15" cm="1">
        <f t="array" ref="AV51">IFERROR(_xlfn.IFS($L51=TRUE,0,AV$16=FALSE,U51,$M51=TRUE,0),U51)</f>
        <v>0</v>
      </c>
      <c r="AW51" s="15" cm="1">
        <f t="array" ref="AW51">IFERROR(_xlfn.IFS($L51=TRUE,0,AW$16=FALSE,V51,$M51=TRUE,0),V51)</f>
        <v>0</v>
      </c>
      <c r="AX51" s="15" cm="1">
        <f t="array" ref="AX51">IFERROR(_xlfn.IFS($L51=TRUE,0,AX$16=FALSE,W51,$M51=TRUE,0),W51)</f>
        <v>0</v>
      </c>
      <c r="AY51" s="15" cm="1">
        <f t="array" ref="AY51">IFERROR(_xlfn.IFS($L51=TRUE,0,AY$16=FALSE,X51,$M51=TRUE,0),X51)</f>
        <v>0</v>
      </c>
      <c r="AZ51" s="15" cm="1">
        <f t="array" ref="AZ51">IFERROR(_xlfn.IFS($L51=TRUE,0,AZ$16=FALSE,Y51,$M51=TRUE,0),Y51)</f>
        <v>0</v>
      </c>
      <c r="BA51" s="40">
        <f t="shared" si="30"/>
        <v>0</v>
      </c>
      <c r="BB51" s="15">
        <f t="shared" si="31"/>
        <v>0</v>
      </c>
      <c r="BC51" s="15">
        <f t="shared" si="32"/>
        <v>0</v>
      </c>
      <c r="BD51" s="15">
        <f t="shared" si="33"/>
        <v>0</v>
      </c>
      <c r="BE51" s="15">
        <f t="shared" si="34"/>
        <v>0</v>
      </c>
      <c r="BF51" s="15">
        <f t="shared" si="35"/>
        <v>0</v>
      </c>
      <c r="BG51" s="15">
        <f t="shared" si="36"/>
        <v>0</v>
      </c>
      <c r="BH51" s="15">
        <f t="shared" si="37"/>
        <v>0</v>
      </c>
      <c r="BI51" s="15">
        <f t="shared" si="38"/>
        <v>0</v>
      </c>
      <c r="BJ51" s="15">
        <f t="shared" si="39"/>
        <v>0</v>
      </c>
      <c r="BK51" s="15">
        <f t="shared" si="40"/>
        <v>0</v>
      </c>
      <c r="BL51" s="15">
        <f t="shared" si="41"/>
        <v>0</v>
      </c>
      <c r="BM51" s="15">
        <f t="shared" si="42"/>
        <v>0</v>
      </c>
      <c r="BN51" s="15">
        <f t="shared" si="43"/>
        <v>0</v>
      </c>
      <c r="BO51" s="11" cm="1">
        <f t="array" ref="BO51">IFERROR(_xlfn.IFS(AND(BO$16=FALSE,$M51=FALSE),N51,(BO$16=FALSE),N51,($M51=FALSE),N51,(AND($M51,$L51)),AB51),N51)</f>
        <v>0</v>
      </c>
      <c r="BP51" s="11" cm="1">
        <f t="array" ref="BP51">IFERROR(_xlfn.IFS(AND(BP$16=FALSE,$M51=FALSE),O51,(BP$16=FALSE),O51,($M51=FALSE),O51,(AND($M51,$L51)),AC51),O51)</f>
        <v>0</v>
      </c>
      <c r="BQ51" s="11" cm="1">
        <f t="array" ref="BQ51">IFERROR(_xlfn.IFS(AND(BQ$16=FALSE,$M51=FALSE),P51,(BQ$16=FALSE),P51,($M51=FALSE),P51,(AND($M51,$L51)),AD51),P51)</f>
        <v>0</v>
      </c>
      <c r="BR51" s="11" cm="1">
        <f t="array" ref="BR51">IFERROR(_xlfn.IFS(AND(BR$16=FALSE,$M51=FALSE),Q51,(BR$16=FALSE),Q51,($M51=FALSE),Q51,(AND($M51,$L51)),AE51),Q51)</f>
        <v>0</v>
      </c>
      <c r="BS51" s="11" cm="1">
        <f t="array" ref="BS51">IFERROR(_xlfn.IFS(AND(BS$16=FALSE,$M51=FALSE),R51,(BS$16=FALSE),R51,($M51=FALSE),R51,(AND($M51,$L51)),AF51),R51)</f>
        <v>0</v>
      </c>
      <c r="BT51" s="11" cm="1">
        <f t="array" ref="BT51">IFERROR(_xlfn.IFS(AND(BT$16=FALSE,$M51=FALSE),S51,(BT$16=FALSE),S51,($M51=FALSE),S51,(AND($M51,$L51)),AG51),S51)</f>
        <v>0</v>
      </c>
      <c r="BU51" s="11" cm="1">
        <f t="array" ref="BU51">IFERROR(_xlfn.IFS(AND(BU$16=FALSE,$M51=FALSE),T51,(BU$16=FALSE),T51,($M51=FALSE),T51,(AND($M51,$L51)),AH51),T51)</f>
        <v>0</v>
      </c>
      <c r="BV51" s="11" cm="1">
        <f t="array" ref="BV51">IFERROR(_xlfn.IFS(AND(BV$16=FALSE,$M51=FALSE),U51,(BV$16=FALSE),U51,($M51=FALSE),U51,(AND($M51,$L51)),AI51),U51)</f>
        <v>0</v>
      </c>
      <c r="BW51" s="11" cm="1">
        <f t="array" ref="BW51">IFERROR(_xlfn.IFS(AND(BW$16=FALSE,$M51=FALSE),V51,(BW$16=FALSE),V51,($M51=FALSE),V51,(AND($M51,$L51)),AJ51),V51)</f>
        <v>0</v>
      </c>
      <c r="BX51" s="11" cm="1">
        <f t="array" ref="BX51">IFERROR(_xlfn.IFS(AND(BX$16=FALSE,$M51=FALSE),W51,(BX$16=FALSE),W51,($M51=FALSE),W51,(AND($M51,$L51)),AK51),W51)</f>
        <v>0</v>
      </c>
      <c r="BY51" s="11" cm="1">
        <f t="array" ref="BY51">IFERROR(_xlfn.IFS(AND(BY$16=FALSE,$M51=FALSE),X51,(BY$16=FALSE),X51,($M51=FALSE),X51,(AND($M51,$L51)),AL51),X51)</f>
        <v>0</v>
      </c>
      <c r="BZ51" s="11" cm="1">
        <f t="array" ref="BZ51">IFERROR(_xlfn.IFS(AND(BZ$16=FALSE,$M51=FALSE),Y51,(BZ$16=FALSE),Y51,($M51=FALSE),Y51,(AND($M51,$L51)),AM51),Y51)</f>
        <v>0</v>
      </c>
      <c r="CA51" s="15">
        <f t="shared" si="44"/>
        <v>0</v>
      </c>
      <c r="CB51" s="63" cm="1">
        <f t="array" ref="CB51">IFERROR(
_xlfn.IFS(AND($L51,$M51),AB51,($M51=FALSE),N51,(CB$16=FALSE),N51,($M51=TRUE),MathOperator*N51),0)</f>
        <v>0</v>
      </c>
      <c r="CC51" s="63" cm="1">
        <f t="array" ref="CC51">IFERROR(
_xlfn.IFS(AND($L51,$M51),AC51,($M51=FALSE),O51,(CC$16=FALSE),O51,($M51=TRUE),MathOperator*O51),0)</f>
        <v>0</v>
      </c>
      <c r="CD51" s="63" cm="1">
        <f t="array" ref="CD51">IFERROR(
_xlfn.IFS(AND($L51,$M51),AD51,($M51=FALSE),P51,(CD$16=FALSE),P51,($M51=TRUE),MathOperator*P51),0)</f>
        <v>0</v>
      </c>
      <c r="CE51" s="63" cm="1">
        <f t="array" ref="CE51">IFERROR(
_xlfn.IFS(AND($L51,$M51),AE51,($M51=FALSE),Q51,(CE$16=FALSE),Q51,($M51=TRUE),MathOperator*Q51),0)</f>
        <v>0</v>
      </c>
      <c r="CF51" s="63" cm="1">
        <f t="array" ref="CF51">IFERROR(
_xlfn.IFS(AND($L51,$M51),AF51,($M51=FALSE),R51,(CF$16=FALSE),R51,($M51=TRUE),MathOperator*R51),0)</f>
        <v>0</v>
      </c>
      <c r="CG51" s="63" cm="1">
        <f t="array" ref="CG51">IFERROR(
_xlfn.IFS(AND($L51,$M51),AG51,($M51=FALSE),S51,(CG$16=FALSE),S51,($M51=TRUE),MathOperator*S51),0)</f>
        <v>0</v>
      </c>
      <c r="CH51" s="63" cm="1">
        <f t="array" ref="CH51">IFERROR(
_xlfn.IFS(AND($L51,$M51),AH51,($M51=FALSE),T51,(CH$16=FALSE),T51,($M51=TRUE),MathOperator*T51),0)</f>
        <v>0</v>
      </c>
      <c r="CI51" s="63" cm="1">
        <f t="array" ref="CI51">IFERROR(
_xlfn.IFS(AND($L51,$M51),AI51,($M51=FALSE),U51,(CI$16=FALSE),U51,($M51=TRUE),MathOperator*U51),0)</f>
        <v>0</v>
      </c>
      <c r="CJ51" s="63" cm="1">
        <f t="array" ref="CJ51">IFERROR(
_xlfn.IFS(AND($L51,$M51),AJ51,($M51=FALSE),V51,(CJ$16=FALSE),V51,($M51=TRUE),MathOperator*V51),0)</f>
        <v>0</v>
      </c>
      <c r="CK51" s="63" cm="1">
        <f t="array" ref="CK51">IFERROR(
_xlfn.IFS(AND($L51,$M51),AK51,($M51=FALSE),W51,(CK$16=FALSE),W51,($M51=TRUE),MathOperator*W51),0)</f>
        <v>0</v>
      </c>
      <c r="CL51" s="63" cm="1">
        <f t="array" ref="CL51">IFERROR(
_xlfn.IFS(AND($L51,$M51),AL51,($M51=FALSE),X51,(CL$16=FALSE),X51,($M51=TRUE),MathOperator*X51),0)</f>
        <v>0</v>
      </c>
      <c r="CM51" s="63" cm="1">
        <f t="array" ref="CM51">IFERROR(
_xlfn.IFS(AND($L51,$M51),AM51,($M51=FALSE),Y51,(CM$16=FALSE),Y51,($M51=TRUE),MathOperator*Y51),0)</f>
        <v>0</v>
      </c>
      <c r="CN51" s="40">
        <f t="shared" si="48"/>
        <v>0</v>
      </c>
      <c r="CO51" s="20"/>
      <c r="CP51" s="22" t="e">
        <f>VLOOKUP(CO51,'Controls (hide)'!$B$19:$C$21,2,FALSE)</f>
        <v>#N/A</v>
      </c>
      <c r="CQ51" s="31"/>
      <c r="CR51" s="36">
        <f t="shared" si="45"/>
        <v>0</v>
      </c>
      <c r="CS51" s="40">
        <f t="shared" si="46"/>
        <v>0</v>
      </c>
    </row>
    <row r="52" spans="9:97" s="22" customFormat="1" ht="15" customHeight="1" thickBot="1" x14ac:dyDescent="0.25">
      <c r="I52" s="31"/>
      <c r="J52" s="31"/>
      <c r="K52" s="31"/>
      <c r="L52" s="34" t="b">
        <f t="shared" si="16"/>
        <v>0</v>
      </c>
      <c r="M52" s="20" t="b">
        <v>1</v>
      </c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40">
        <f t="shared" si="47"/>
        <v>0</v>
      </c>
      <c r="AA52" s="3"/>
      <c r="AB52" s="11">
        <f t="shared" si="17"/>
        <v>0</v>
      </c>
      <c r="AC52" s="11">
        <f t="shared" si="18"/>
        <v>0</v>
      </c>
      <c r="AD52" s="11">
        <f t="shared" si="19"/>
        <v>0</v>
      </c>
      <c r="AE52" s="11">
        <f t="shared" si="20"/>
        <v>0</v>
      </c>
      <c r="AF52" s="11">
        <f t="shared" si="21"/>
        <v>0</v>
      </c>
      <c r="AG52" s="11">
        <f t="shared" si="22"/>
        <v>0</v>
      </c>
      <c r="AH52" s="11">
        <f t="shared" si="23"/>
        <v>0</v>
      </c>
      <c r="AI52" s="11">
        <f t="shared" si="24"/>
        <v>0</v>
      </c>
      <c r="AJ52" s="11">
        <f t="shared" si="25"/>
        <v>0</v>
      </c>
      <c r="AK52" s="11">
        <f t="shared" si="26"/>
        <v>0</v>
      </c>
      <c r="AL52" s="11">
        <f t="shared" si="27"/>
        <v>0</v>
      </c>
      <c r="AM52" s="11">
        <f t="shared" si="28"/>
        <v>0</v>
      </c>
      <c r="AN52" s="40">
        <f t="shared" si="29"/>
        <v>0</v>
      </c>
      <c r="AO52" s="15" cm="1">
        <f t="array" ref="AO52">IFERROR(_xlfn.IFS($L52=TRUE,0,AO$16=FALSE,N52,$M52=TRUE,0),N52)</f>
        <v>0</v>
      </c>
      <c r="AP52" s="15" cm="1">
        <f t="array" ref="AP52">IFERROR(_xlfn.IFS($L52=TRUE,0,AP$16=FALSE,O52,$M52=TRUE,0),O52)</f>
        <v>0</v>
      </c>
      <c r="AQ52" s="15" cm="1">
        <f t="array" ref="AQ52">IFERROR(_xlfn.IFS($L52=TRUE,0,AQ$16=FALSE,P52,$M52=TRUE,0),P52)</f>
        <v>0</v>
      </c>
      <c r="AR52" s="15" cm="1">
        <f t="array" ref="AR52">IFERROR(_xlfn.IFS($L52=TRUE,0,AR$16=FALSE,Q52,$M52=TRUE,0),Q52)</f>
        <v>0</v>
      </c>
      <c r="AS52" s="15" cm="1">
        <f t="array" ref="AS52">IFERROR(_xlfn.IFS($L52=TRUE,0,AS$16=FALSE,R52,$M52=TRUE,0),R52)</f>
        <v>0</v>
      </c>
      <c r="AT52" s="15" cm="1">
        <f t="array" ref="AT52">IFERROR(_xlfn.IFS($L52=TRUE,0,AT$16=FALSE,S52,$M52=TRUE,0),S52)</f>
        <v>0</v>
      </c>
      <c r="AU52" s="15" cm="1">
        <f t="array" ref="AU52">IFERROR(_xlfn.IFS($L52=TRUE,0,AU$16=FALSE,T52,$M52=TRUE,0),T52)</f>
        <v>0</v>
      </c>
      <c r="AV52" s="15" cm="1">
        <f t="array" ref="AV52">IFERROR(_xlfn.IFS($L52=TRUE,0,AV$16=FALSE,U52,$M52=TRUE,0),U52)</f>
        <v>0</v>
      </c>
      <c r="AW52" s="15" cm="1">
        <f t="array" ref="AW52">IFERROR(_xlfn.IFS($L52=TRUE,0,AW$16=FALSE,V52,$M52=TRUE,0),V52)</f>
        <v>0</v>
      </c>
      <c r="AX52" s="15" cm="1">
        <f t="array" ref="AX52">IFERROR(_xlfn.IFS($L52=TRUE,0,AX$16=FALSE,W52,$M52=TRUE,0),W52)</f>
        <v>0</v>
      </c>
      <c r="AY52" s="15" cm="1">
        <f t="array" ref="AY52">IFERROR(_xlfn.IFS($L52=TRUE,0,AY$16=FALSE,X52,$M52=TRUE,0),X52)</f>
        <v>0</v>
      </c>
      <c r="AZ52" s="15" cm="1">
        <f t="array" ref="AZ52">IFERROR(_xlfn.IFS($L52=TRUE,0,AZ$16=FALSE,Y52,$M52=TRUE,0),Y52)</f>
        <v>0</v>
      </c>
      <c r="BA52" s="40">
        <f t="shared" si="30"/>
        <v>0</v>
      </c>
      <c r="BB52" s="15">
        <f t="shared" si="31"/>
        <v>0</v>
      </c>
      <c r="BC52" s="15">
        <f t="shared" si="32"/>
        <v>0</v>
      </c>
      <c r="BD52" s="15">
        <f t="shared" si="33"/>
        <v>0</v>
      </c>
      <c r="BE52" s="15">
        <f t="shared" si="34"/>
        <v>0</v>
      </c>
      <c r="BF52" s="15">
        <f t="shared" si="35"/>
        <v>0</v>
      </c>
      <c r="BG52" s="15">
        <f t="shared" si="36"/>
        <v>0</v>
      </c>
      <c r="BH52" s="15">
        <f t="shared" si="37"/>
        <v>0</v>
      </c>
      <c r="BI52" s="15">
        <f t="shared" si="38"/>
        <v>0</v>
      </c>
      <c r="BJ52" s="15">
        <f t="shared" si="39"/>
        <v>0</v>
      </c>
      <c r="BK52" s="15">
        <f t="shared" si="40"/>
        <v>0</v>
      </c>
      <c r="BL52" s="15">
        <f t="shared" si="41"/>
        <v>0</v>
      </c>
      <c r="BM52" s="15">
        <f t="shared" si="42"/>
        <v>0</v>
      </c>
      <c r="BN52" s="15">
        <f t="shared" si="43"/>
        <v>0</v>
      </c>
      <c r="BO52" s="11" cm="1">
        <f t="array" ref="BO52">IFERROR(_xlfn.IFS(AND(BO$16=FALSE,$M52=FALSE),N52,(BO$16=FALSE),N52,($M52=FALSE),N52,(AND($M52,$L52)),AB52),N52)</f>
        <v>0</v>
      </c>
      <c r="BP52" s="11" cm="1">
        <f t="array" ref="BP52">IFERROR(_xlfn.IFS(AND(BP$16=FALSE,$M52=FALSE),O52,(BP$16=FALSE),O52,($M52=FALSE),O52,(AND($M52,$L52)),AC52),O52)</f>
        <v>0</v>
      </c>
      <c r="BQ52" s="11" cm="1">
        <f t="array" ref="BQ52">IFERROR(_xlfn.IFS(AND(BQ$16=FALSE,$M52=FALSE),P52,(BQ$16=FALSE),P52,($M52=FALSE),P52,(AND($M52,$L52)),AD52),P52)</f>
        <v>0</v>
      </c>
      <c r="BR52" s="11" cm="1">
        <f t="array" ref="BR52">IFERROR(_xlfn.IFS(AND(BR$16=FALSE,$M52=FALSE),Q52,(BR$16=FALSE),Q52,($M52=FALSE),Q52,(AND($M52,$L52)),AE52),Q52)</f>
        <v>0</v>
      </c>
      <c r="BS52" s="11" cm="1">
        <f t="array" ref="BS52">IFERROR(_xlfn.IFS(AND(BS$16=FALSE,$M52=FALSE),R52,(BS$16=FALSE),R52,($M52=FALSE),R52,(AND($M52,$L52)),AF52),R52)</f>
        <v>0</v>
      </c>
      <c r="BT52" s="11" cm="1">
        <f t="array" ref="BT52">IFERROR(_xlfn.IFS(AND(BT$16=FALSE,$M52=FALSE),S52,(BT$16=FALSE),S52,($M52=FALSE),S52,(AND($M52,$L52)),AG52),S52)</f>
        <v>0</v>
      </c>
      <c r="BU52" s="11" cm="1">
        <f t="array" ref="BU52">IFERROR(_xlfn.IFS(AND(BU$16=FALSE,$M52=FALSE),T52,(BU$16=FALSE),T52,($M52=FALSE),T52,(AND($M52,$L52)),AH52),T52)</f>
        <v>0</v>
      </c>
      <c r="BV52" s="11" cm="1">
        <f t="array" ref="BV52">IFERROR(_xlfn.IFS(AND(BV$16=FALSE,$M52=FALSE),U52,(BV$16=FALSE),U52,($M52=FALSE),U52,(AND($M52,$L52)),AI52),U52)</f>
        <v>0</v>
      </c>
      <c r="BW52" s="11" cm="1">
        <f t="array" ref="BW52">IFERROR(_xlfn.IFS(AND(BW$16=FALSE,$M52=FALSE),V52,(BW$16=FALSE),V52,($M52=FALSE),V52,(AND($M52,$L52)),AJ52),V52)</f>
        <v>0</v>
      </c>
      <c r="BX52" s="11" cm="1">
        <f t="array" ref="BX52">IFERROR(_xlfn.IFS(AND(BX$16=FALSE,$M52=FALSE),W52,(BX$16=FALSE),W52,($M52=FALSE),W52,(AND($M52,$L52)),AK52),W52)</f>
        <v>0</v>
      </c>
      <c r="BY52" s="11" cm="1">
        <f t="array" ref="BY52">IFERROR(_xlfn.IFS(AND(BY$16=FALSE,$M52=FALSE),X52,(BY$16=FALSE),X52,($M52=FALSE),X52,(AND($M52,$L52)),AL52),X52)</f>
        <v>0</v>
      </c>
      <c r="BZ52" s="11" cm="1">
        <f t="array" ref="BZ52">IFERROR(_xlfn.IFS(AND(BZ$16=FALSE,$M52=FALSE),Y52,(BZ$16=FALSE),Y52,($M52=FALSE),Y52,(AND($M52,$L52)),AM52),Y52)</f>
        <v>0</v>
      </c>
      <c r="CA52" s="15">
        <f t="shared" si="44"/>
        <v>0</v>
      </c>
      <c r="CB52" s="63" cm="1">
        <f t="array" ref="CB52">IFERROR(
_xlfn.IFS(AND($L52,$M52),AB52,($M52=FALSE),N52,(CB$16=FALSE),N52,($M52=TRUE),MathOperator*N52),0)</f>
        <v>0</v>
      </c>
      <c r="CC52" s="63" cm="1">
        <f t="array" ref="CC52">IFERROR(
_xlfn.IFS(AND($L52,$M52),AC52,($M52=FALSE),O52,(CC$16=FALSE),O52,($M52=TRUE),MathOperator*O52),0)</f>
        <v>0</v>
      </c>
      <c r="CD52" s="63" cm="1">
        <f t="array" ref="CD52">IFERROR(
_xlfn.IFS(AND($L52,$M52),AD52,($M52=FALSE),P52,(CD$16=FALSE),P52,($M52=TRUE),MathOperator*P52),0)</f>
        <v>0</v>
      </c>
      <c r="CE52" s="63" cm="1">
        <f t="array" ref="CE52">IFERROR(
_xlfn.IFS(AND($L52,$M52),AE52,($M52=FALSE),Q52,(CE$16=FALSE),Q52,($M52=TRUE),MathOperator*Q52),0)</f>
        <v>0</v>
      </c>
      <c r="CF52" s="63" cm="1">
        <f t="array" ref="CF52">IFERROR(
_xlfn.IFS(AND($L52,$M52),AF52,($M52=FALSE),R52,(CF$16=FALSE),R52,($M52=TRUE),MathOperator*R52),0)</f>
        <v>0</v>
      </c>
      <c r="CG52" s="63" cm="1">
        <f t="array" ref="CG52">IFERROR(
_xlfn.IFS(AND($L52,$M52),AG52,($M52=FALSE),S52,(CG$16=FALSE),S52,($M52=TRUE),MathOperator*S52),0)</f>
        <v>0</v>
      </c>
      <c r="CH52" s="63" cm="1">
        <f t="array" ref="CH52">IFERROR(
_xlfn.IFS(AND($L52,$M52),AH52,($M52=FALSE),T52,(CH$16=FALSE),T52,($M52=TRUE),MathOperator*T52),0)</f>
        <v>0</v>
      </c>
      <c r="CI52" s="63" cm="1">
        <f t="array" ref="CI52">IFERROR(
_xlfn.IFS(AND($L52,$M52),AI52,($M52=FALSE),U52,(CI$16=FALSE),U52,($M52=TRUE),MathOperator*U52),0)</f>
        <v>0</v>
      </c>
      <c r="CJ52" s="63" cm="1">
        <f t="array" ref="CJ52">IFERROR(
_xlfn.IFS(AND($L52,$M52),AJ52,($M52=FALSE),V52,(CJ$16=FALSE),V52,($M52=TRUE),MathOperator*V52),0)</f>
        <v>0</v>
      </c>
      <c r="CK52" s="63" cm="1">
        <f t="array" ref="CK52">IFERROR(
_xlfn.IFS(AND($L52,$M52),AK52,($M52=FALSE),W52,(CK$16=FALSE),W52,($M52=TRUE),MathOperator*W52),0)</f>
        <v>0</v>
      </c>
      <c r="CL52" s="63" cm="1">
        <f t="array" ref="CL52">IFERROR(
_xlfn.IFS(AND($L52,$M52),AL52,($M52=FALSE),X52,(CL$16=FALSE),X52,($M52=TRUE),MathOperator*X52),0)</f>
        <v>0</v>
      </c>
      <c r="CM52" s="63" cm="1">
        <f t="array" ref="CM52">IFERROR(
_xlfn.IFS(AND($L52,$M52),AM52,($M52=FALSE),Y52,(CM$16=FALSE),Y52,($M52=TRUE),MathOperator*Y52),0)</f>
        <v>0</v>
      </c>
      <c r="CN52" s="40">
        <f t="shared" si="48"/>
        <v>0</v>
      </c>
      <c r="CO52" s="20"/>
      <c r="CP52" s="22" t="e">
        <f>VLOOKUP(CO52,'Controls (hide)'!$B$19:$C$21,2,FALSE)</f>
        <v>#N/A</v>
      </c>
      <c r="CQ52" s="31"/>
      <c r="CR52" s="36">
        <f t="shared" si="45"/>
        <v>0</v>
      </c>
      <c r="CS52" s="40">
        <f t="shared" si="46"/>
        <v>0</v>
      </c>
    </row>
    <row r="53" spans="9:97" s="22" customFormat="1" ht="15" customHeight="1" thickBot="1" x14ac:dyDescent="0.25">
      <c r="I53" s="31"/>
      <c r="J53" s="31"/>
      <c r="K53" s="31"/>
      <c r="L53" s="34" t="b">
        <f t="shared" si="16"/>
        <v>0</v>
      </c>
      <c r="M53" s="20" t="b">
        <v>1</v>
      </c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40">
        <f t="shared" si="47"/>
        <v>0</v>
      </c>
      <c r="AA53" s="3"/>
      <c r="AB53" s="11">
        <f t="shared" si="17"/>
        <v>0</v>
      </c>
      <c r="AC53" s="11">
        <f t="shared" si="18"/>
        <v>0</v>
      </c>
      <c r="AD53" s="11">
        <f t="shared" si="19"/>
        <v>0</v>
      </c>
      <c r="AE53" s="11">
        <f t="shared" si="20"/>
        <v>0</v>
      </c>
      <c r="AF53" s="11">
        <f t="shared" si="21"/>
        <v>0</v>
      </c>
      <c r="AG53" s="11">
        <f t="shared" si="22"/>
        <v>0</v>
      </c>
      <c r="AH53" s="11">
        <f t="shared" si="23"/>
        <v>0</v>
      </c>
      <c r="AI53" s="11">
        <f t="shared" si="24"/>
        <v>0</v>
      </c>
      <c r="AJ53" s="11">
        <f t="shared" si="25"/>
        <v>0</v>
      </c>
      <c r="AK53" s="11">
        <f t="shared" si="26"/>
        <v>0</v>
      </c>
      <c r="AL53" s="11">
        <f t="shared" si="27"/>
        <v>0</v>
      </c>
      <c r="AM53" s="11">
        <f t="shared" si="28"/>
        <v>0</v>
      </c>
      <c r="AN53" s="40">
        <f t="shared" si="29"/>
        <v>0</v>
      </c>
      <c r="AO53" s="15" cm="1">
        <f t="array" ref="AO53">IFERROR(_xlfn.IFS($L53=TRUE,0,AO$16=FALSE,N53,$M53=TRUE,0),N53)</f>
        <v>0</v>
      </c>
      <c r="AP53" s="15" cm="1">
        <f t="array" ref="AP53">IFERROR(_xlfn.IFS($L53=TRUE,0,AP$16=FALSE,O53,$M53=TRUE,0),O53)</f>
        <v>0</v>
      </c>
      <c r="AQ53" s="15" cm="1">
        <f t="array" ref="AQ53">IFERROR(_xlfn.IFS($L53=TRUE,0,AQ$16=FALSE,P53,$M53=TRUE,0),P53)</f>
        <v>0</v>
      </c>
      <c r="AR53" s="15" cm="1">
        <f t="array" ref="AR53">IFERROR(_xlfn.IFS($L53=TRUE,0,AR$16=FALSE,Q53,$M53=TRUE,0),Q53)</f>
        <v>0</v>
      </c>
      <c r="AS53" s="15" cm="1">
        <f t="array" ref="AS53">IFERROR(_xlfn.IFS($L53=TRUE,0,AS$16=FALSE,R53,$M53=TRUE,0),R53)</f>
        <v>0</v>
      </c>
      <c r="AT53" s="15" cm="1">
        <f t="array" ref="AT53">IFERROR(_xlfn.IFS($L53=TRUE,0,AT$16=FALSE,S53,$M53=TRUE,0),S53)</f>
        <v>0</v>
      </c>
      <c r="AU53" s="15" cm="1">
        <f t="array" ref="AU53">IFERROR(_xlfn.IFS($L53=TRUE,0,AU$16=FALSE,T53,$M53=TRUE,0),T53)</f>
        <v>0</v>
      </c>
      <c r="AV53" s="15" cm="1">
        <f t="array" ref="AV53">IFERROR(_xlfn.IFS($L53=TRUE,0,AV$16=FALSE,U53,$M53=TRUE,0),U53)</f>
        <v>0</v>
      </c>
      <c r="AW53" s="15" cm="1">
        <f t="array" ref="AW53">IFERROR(_xlfn.IFS($L53=TRUE,0,AW$16=FALSE,V53,$M53=TRUE,0),V53)</f>
        <v>0</v>
      </c>
      <c r="AX53" s="15" cm="1">
        <f t="array" ref="AX53">IFERROR(_xlfn.IFS($L53=TRUE,0,AX$16=FALSE,W53,$M53=TRUE,0),W53)</f>
        <v>0</v>
      </c>
      <c r="AY53" s="15" cm="1">
        <f t="array" ref="AY53">IFERROR(_xlfn.IFS($L53=TRUE,0,AY$16=FALSE,X53,$M53=TRUE,0),X53)</f>
        <v>0</v>
      </c>
      <c r="AZ53" s="15" cm="1">
        <f t="array" ref="AZ53">IFERROR(_xlfn.IFS($L53=TRUE,0,AZ$16=FALSE,Y53,$M53=TRUE,0),Y53)</f>
        <v>0</v>
      </c>
      <c r="BA53" s="40">
        <f t="shared" si="30"/>
        <v>0</v>
      </c>
      <c r="BB53" s="15">
        <f t="shared" si="31"/>
        <v>0</v>
      </c>
      <c r="BC53" s="15">
        <f t="shared" si="32"/>
        <v>0</v>
      </c>
      <c r="BD53" s="15">
        <f t="shared" si="33"/>
        <v>0</v>
      </c>
      <c r="BE53" s="15">
        <f t="shared" si="34"/>
        <v>0</v>
      </c>
      <c r="BF53" s="15">
        <f t="shared" si="35"/>
        <v>0</v>
      </c>
      <c r="BG53" s="15">
        <f t="shared" si="36"/>
        <v>0</v>
      </c>
      <c r="BH53" s="15">
        <f t="shared" si="37"/>
        <v>0</v>
      </c>
      <c r="BI53" s="15">
        <f t="shared" si="38"/>
        <v>0</v>
      </c>
      <c r="BJ53" s="15">
        <f t="shared" si="39"/>
        <v>0</v>
      </c>
      <c r="BK53" s="15">
        <f t="shared" si="40"/>
        <v>0</v>
      </c>
      <c r="BL53" s="15">
        <f t="shared" si="41"/>
        <v>0</v>
      </c>
      <c r="BM53" s="15">
        <f t="shared" si="42"/>
        <v>0</v>
      </c>
      <c r="BN53" s="15">
        <f t="shared" si="43"/>
        <v>0</v>
      </c>
      <c r="BO53" s="11" cm="1">
        <f t="array" ref="BO53">IFERROR(_xlfn.IFS(AND(BO$16=FALSE,$M53=FALSE),N53,(BO$16=FALSE),N53,($M53=FALSE),N53,(AND($M53,$L53)),AB53),N53)</f>
        <v>0</v>
      </c>
      <c r="BP53" s="11" cm="1">
        <f t="array" ref="BP53">IFERROR(_xlfn.IFS(AND(BP$16=FALSE,$M53=FALSE),O53,(BP$16=FALSE),O53,($M53=FALSE),O53,(AND($M53,$L53)),AC53),O53)</f>
        <v>0</v>
      </c>
      <c r="BQ53" s="11" cm="1">
        <f t="array" ref="BQ53">IFERROR(_xlfn.IFS(AND(BQ$16=FALSE,$M53=FALSE),P53,(BQ$16=FALSE),P53,($M53=FALSE),P53,(AND($M53,$L53)),AD53),P53)</f>
        <v>0</v>
      </c>
      <c r="BR53" s="11" cm="1">
        <f t="array" ref="BR53">IFERROR(_xlfn.IFS(AND(BR$16=FALSE,$M53=FALSE),Q53,(BR$16=FALSE),Q53,($M53=FALSE),Q53,(AND($M53,$L53)),AE53),Q53)</f>
        <v>0</v>
      </c>
      <c r="BS53" s="11" cm="1">
        <f t="array" ref="BS53">IFERROR(_xlfn.IFS(AND(BS$16=FALSE,$M53=FALSE),R53,(BS$16=FALSE),R53,($M53=FALSE),R53,(AND($M53,$L53)),AF53),R53)</f>
        <v>0</v>
      </c>
      <c r="BT53" s="11" cm="1">
        <f t="array" ref="BT53">IFERROR(_xlfn.IFS(AND(BT$16=FALSE,$M53=FALSE),S53,(BT$16=FALSE),S53,($M53=FALSE),S53,(AND($M53,$L53)),AG53),S53)</f>
        <v>0</v>
      </c>
      <c r="BU53" s="11" cm="1">
        <f t="array" ref="BU53">IFERROR(_xlfn.IFS(AND(BU$16=FALSE,$M53=FALSE),T53,(BU$16=FALSE),T53,($M53=FALSE),T53,(AND($M53,$L53)),AH53),T53)</f>
        <v>0</v>
      </c>
      <c r="BV53" s="11" cm="1">
        <f t="array" ref="BV53">IFERROR(_xlfn.IFS(AND(BV$16=FALSE,$M53=FALSE),U53,(BV$16=FALSE),U53,($M53=FALSE),U53,(AND($M53,$L53)),AI53),U53)</f>
        <v>0</v>
      </c>
      <c r="BW53" s="11" cm="1">
        <f t="array" ref="BW53">IFERROR(_xlfn.IFS(AND(BW$16=FALSE,$M53=FALSE),V53,(BW$16=FALSE),V53,($M53=FALSE),V53,(AND($M53,$L53)),AJ53),V53)</f>
        <v>0</v>
      </c>
      <c r="BX53" s="11" cm="1">
        <f t="array" ref="BX53">IFERROR(_xlfn.IFS(AND(BX$16=FALSE,$M53=FALSE),W53,(BX$16=FALSE),W53,($M53=FALSE),W53,(AND($M53,$L53)),AK53),W53)</f>
        <v>0</v>
      </c>
      <c r="BY53" s="11" cm="1">
        <f t="array" ref="BY53">IFERROR(_xlfn.IFS(AND(BY$16=FALSE,$M53=FALSE),X53,(BY$16=FALSE),X53,($M53=FALSE),X53,(AND($M53,$L53)),AL53),X53)</f>
        <v>0</v>
      </c>
      <c r="BZ53" s="11" cm="1">
        <f t="array" ref="BZ53">IFERROR(_xlfn.IFS(AND(BZ$16=FALSE,$M53=FALSE),Y53,(BZ$16=FALSE),Y53,($M53=FALSE),Y53,(AND($M53,$L53)),AM53),Y53)</f>
        <v>0</v>
      </c>
      <c r="CA53" s="15">
        <f t="shared" si="44"/>
        <v>0</v>
      </c>
      <c r="CB53" s="63" cm="1">
        <f t="array" ref="CB53">IFERROR(
_xlfn.IFS(AND($L53,$M53),AB53,($M53=FALSE),N53,(CB$16=FALSE),N53,($M53=TRUE),MathOperator*N53),0)</f>
        <v>0</v>
      </c>
      <c r="CC53" s="63" cm="1">
        <f t="array" ref="CC53">IFERROR(
_xlfn.IFS(AND($L53,$M53),AC53,($M53=FALSE),O53,(CC$16=FALSE),O53,($M53=TRUE),MathOperator*O53),0)</f>
        <v>0</v>
      </c>
      <c r="CD53" s="63" cm="1">
        <f t="array" ref="CD53">IFERROR(
_xlfn.IFS(AND($L53,$M53),AD53,($M53=FALSE),P53,(CD$16=FALSE),P53,($M53=TRUE),MathOperator*P53),0)</f>
        <v>0</v>
      </c>
      <c r="CE53" s="63" cm="1">
        <f t="array" ref="CE53">IFERROR(
_xlfn.IFS(AND($L53,$M53),AE53,($M53=FALSE),Q53,(CE$16=FALSE),Q53,($M53=TRUE),MathOperator*Q53),0)</f>
        <v>0</v>
      </c>
      <c r="CF53" s="63" cm="1">
        <f t="array" ref="CF53">IFERROR(
_xlfn.IFS(AND($L53,$M53),AF53,($M53=FALSE),R53,(CF$16=FALSE),R53,($M53=TRUE),MathOperator*R53),0)</f>
        <v>0</v>
      </c>
      <c r="CG53" s="63" cm="1">
        <f t="array" ref="CG53">IFERROR(
_xlfn.IFS(AND($L53,$M53),AG53,($M53=FALSE),S53,(CG$16=FALSE),S53,($M53=TRUE),MathOperator*S53),0)</f>
        <v>0</v>
      </c>
      <c r="CH53" s="63" cm="1">
        <f t="array" ref="CH53">IFERROR(
_xlfn.IFS(AND($L53,$M53),AH53,($M53=FALSE),T53,(CH$16=FALSE),T53,($M53=TRUE),MathOperator*T53),0)</f>
        <v>0</v>
      </c>
      <c r="CI53" s="63" cm="1">
        <f t="array" ref="CI53">IFERROR(
_xlfn.IFS(AND($L53,$M53),AI53,($M53=FALSE),U53,(CI$16=FALSE),U53,($M53=TRUE),MathOperator*U53),0)</f>
        <v>0</v>
      </c>
      <c r="CJ53" s="63" cm="1">
        <f t="array" ref="CJ53">IFERROR(
_xlfn.IFS(AND($L53,$M53),AJ53,($M53=FALSE),V53,(CJ$16=FALSE),V53,($M53=TRUE),MathOperator*V53),0)</f>
        <v>0</v>
      </c>
      <c r="CK53" s="63" cm="1">
        <f t="array" ref="CK53">IFERROR(
_xlfn.IFS(AND($L53,$M53),AK53,($M53=FALSE),W53,(CK$16=FALSE),W53,($M53=TRUE),MathOperator*W53),0)</f>
        <v>0</v>
      </c>
      <c r="CL53" s="63" cm="1">
        <f t="array" ref="CL53">IFERROR(
_xlfn.IFS(AND($L53,$M53),AL53,($M53=FALSE),X53,(CL$16=FALSE),X53,($M53=TRUE),MathOperator*X53),0)</f>
        <v>0</v>
      </c>
      <c r="CM53" s="63" cm="1">
        <f t="array" ref="CM53">IFERROR(
_xlfn.IFS(AND($L53,$M53),AM53,($M53=FALSE),Y53,(CM$16=FALSE),Y53,($M53=TRUE),MathOperator*Y53),0)</f>
        <v>0</v>
      </c>
      <c r="CN53" s="40">
        <f t="shared" si="48"/>
        <v>0</v>
      </c>
      <c r="CO53" s="20"/>
      <c r="CP53" s="22" t="e">
        <f>VLOOKUP(CO53,'Controls (hide)'!$B$19:$C$21,2,FALSE)</f>
        <v>#N/A</v>
      </c>
      <c r="CQ53" s="31"/>
      <c r="CR53" s="36">
        <f t="shared" si="45"/>
        <v>0</v>
      </c>
      <c r="CS53" s="40">
        <f t="shared" si="46"/>
        <v>0</v>
      </c>
    </row>
    <row r="54" spans="9:97" s="22" customFormat="1" ht="15" customHeight="1" thickBot="1" x14ac:dyDescent="0.25">
      <c r="I54" s="31"/>
      <c r="J54" s="31"/>
      <c r="K54" s="31"/>
      <c r="L54" s="34" t="b">
        <f t="shared" si="16"/>
        <v>0</v>
      </c>
      <c r="M54" s="20" t="b">
        <v>1</v>
      </c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40">
        <f t="shared" si="47"/>
        <v>0</v>
      </c>
      <c r="AA54" s="3"/>
      <c r="AB54" s="11">
        <f t="shared" si="17"/>
        <v>0</v>
      </c>
      <c r="AC54" s="11">
        <f t="shared" si="18"/>
        <v>0</v>
      </c>
      <c r="AD54" s="11">
        <f t="shared" si="19"/>
        <v>0</v>
      </c>
      <c r="AE54" s="11">
        <f t="shared" si="20"/>
        <v>0</v>
      </c>
      <c r="AF54" s="11">
        <f t="shared" si="21"/>
        <v>0</v>
      </c>
      <c r="AG54" s="11">
        <f t="shared" si="22"/>
        <v>0</v>
      </c>
      <c r="AH54" s="11">
        <f t="shared" si="23"/>
        <v>0</v>
      </c>
      <c r="AI54" s="11">
        <f t="shared" si="24"/>
        <v>0</v>
      </c>
      <c r="AJ54" s="11">
        <f t="shared" si="25"/>
        <v>0</v>
      </c>
      <c r="AK54" s="11">
        <f t="shared" si="26"/>
        <v>0</v>
      </c>
      <c r="AL54" s="11">
        <f t="shared" si="27"/>
        <v>0</v>
      </c>
      <c r="AM54" s="11">
        <f t="shared" si="28"/>
        <v>0</v>
      </c>
      <c r="AN54" s="40">
        <f t="shared" si="29"/>
        <v>0</v>
      </c>
      <c r="AO54" s="15" cm="1">
        <f t="array" ref="AO54">IFERROR(_xlfn.IFS($L54=TRUE,0,AO$16=FALSE,N54,$M54=TRUE,0),N54)</f>
        <v>0</v>
      </c>
      <c r="AP54" s="15" cm="1">
        <f t="array" ref="AP54">IFERROR(_xlfn.IFS($L54=TRUE,0,AP$16=FALSE,O54,$M54=TRUE,0),O54)</f>
        <v>0</v>
      </c>
      <c r="AQ54" s="15" cm="1">
        <f t="array" ref="AQ54">IFERROR(_xlfn.IFS($L54=TRUE,0,AQ$16=FALSE,P54,$M54=TRUE,0),P54)</f>
        <v>0</v>
      </c>
      <c r="AR54" s="15" cm="1">
        <f t="array" ref="AR54">IFERROR(_xlfn.IFS($L54=TRUE,0,AR$16=FALSE,Q54,$M54=TRUE,0),Q54)</f>
        <v>0</v>
      </c>
      <c r="AS54" s="15" cm="1">
        <f t="array" ref="AS54">IFERROR(_xlfn.IFS($L54=TRUE,0,AS$16=FALSE,R54,$M54=TRUE,0),R54)</f>
        <v>0</v>
      </c>
      <c r="AT54" s="15" cm="1">
        <f t="array" ref="AT54">IFERROR(_xlfn.IFS($L54=TRUE,0,AT$16=FALSE,S54,$M54=TRUE,0),S54)</f>
        <v>0</v>
      </c>
      <c r="AU54" s="15" cm="1">
        <f t="array" ref="AU54">IFERROR(_xlfn.IFS($L54=TRUE,0,AU$16=FALSE,T54,$M54=TRUE,0),T54)</f>
        <v>0</v>
      </c>
      <c r="AV54" s="15" cm="1">
        <f t="array" ref="AV54">IFERROR(_xlfn.IFS($L54=TRUE,0,AV$16=FALSE,U54,$M54=TRUE,0),U54)</f>
        <v>0</v>
      </c>
      <c r="AW54" s="15" cm="1">
        <f t="array" ref="AW54">IFERROR(_xlfn.IFS($L54=TRUE,0,AW$16=FALSE,V54,$M54=TRUE,0),V54)</f>
        <v>0</v>
      </c>
      <c r="AX54" s="15" cm="1">
        <f t="array" ref="AX54">IFERROR(_xlfn.IFS($L54=TRUE,0,AX$16=FALSE,W54,$M54=TRUE,0),W54)</f>
        <v>0</v>
      </c>
      <c r="AY54" s="15" cm="1">
        <f t="array" ref="AY54">IFERROR(_xlfn.IFS($L54=TRUE,0,AY$16=FALSE,X54,$M54=TRUE,0),X54)</f>
        <v>0</v>
      </c>
      <c r="AZ54" s="15" cm="1">
        <f t="array" ref="AZ54">IFERROR(_xlfn.IFS($L54=TRUE,0,AZ$16=FALSE,Y54,$M54=TRUE,0),Y54)</f>
        <v>0</v>
      </c>
      <c r="BA54" s="40">
        <f t="shared" si="30"/>
        <v>0</v>
      </c>
      <c r="BB54" s="15">
        <f t="shared" si="31"/>
        <v>0</v>
      </c>
      <c r="BC54" s="15">
        <f t="shared" si="32"/>
        <v>0</v>
      </c>
      <c r="BD54" s="15">
        <f t="shared" si="33"/>
        <v>0</v>
      </c>
      <c r="BE54" s="15">
        <f t="shared" si="34"/>
        <v>0</v>
      </c>
      <c r="BF54" s="15">
        <f t="shared" si="35"/>
        <v>0</v>
      </c>
      <c r="BG54" s="15">
        <f t="shared" si="36"/>
        <v>0</v>
      </c>
      <c r="BH54" s="15">
        <f t="shared" si="37"/>
        <v>0</v>
      </c>
      <c r="BI54" s="15">
        <f t="shared" si="38"/>
        <v>0</v>
      </c>
      <c r="BJ54" s="15">
        <f t="shared" si="39"/>
        <v>0</v>
      </c>
      <c r="BK54" s="15">
        <f t="shared" si="40"/>
        <v>0</v>
      </c>
      <c r="BL54" s="15">
        <f t="shared" si="41"/>
        <v>0</v>
      </c>
      <c r="BM54" s="15">
        <f t="shared" si="42"/>
        <v>0</v>
      </c>
      <c r="BN54" s="15">
        <f t="shared" si="43"/>
        <v>0</v>
      </c>
      <c r="BO54" s="11" cm="1">
        <f t="array" ref="BO54">IFERROR(_xlfn.IFS(AND(BO$16=FALSE,$M54=FALSE),N54,(BO$16=FALSE),N54,($M54=FALSE),N54,(AND($M54,$L54)),AB54),N54)</f>
        <v>0</v>
      </c>
      <c r="BP54" s="11" cm="1">
        <f t="array" ref="BP54">IFERROR(_xlfn.IFS(AND(BP$16=FALSE,$M54=FALSE),O54,(BP$16=FALSE),O54,($M54=FALSE),O54,(AND($M54,$L54)),AC54),O54)</f>
        <v>0</v>
      </c>
      <c r="BQ54" s="11" cm="1">
        <f t="array" ref="BQ54">IFERROR(_xlfn.IFS(AND(BQ$16=FALSE,$M54=FALSE),P54,(BQ$16=FALSE),P54,($M54=FALSE),P54,(AND($M54,$L54)),AD54),P54)</f>
        <v>0</v>
      </c>
      <c r="BR54" s="11" cm="1">
        <f t="array" ref="BR54">IFERROR(_xlfn.IFS(AND(BR$16=FALSE,$M54=FALSE),Q54,(BR$16=FALSE),Q54,($M54=FALSE),Q54,(AND($M54,$L54)),AE54),Q54)</f>
        <v>0</v>
      </c>
      <c r="BS54" s="11" cm="1">
        <f t="array" ref="BS54">IFERROR(_xlfn.IFS(AND(BS$16=FALSE,$M54=FALSE),R54,(BS$16=FALSE),R54,($M54=FALSE),R54,(AND($M54,$L54)),AF54),R54)</f>
        <v>0</v>
      </c>
      <c r="BT54" s="11" cm="1">
        <f t="array" ref="BT54">IFERROR(_xlfn.IFS(AND(BT$16=FALSE,$M54=FALSE),S54,(BT$16=FALSE),S54,($M54=FALSE),S54,(AND($M54,$L54)),AG54),S54)</f>
        <v>0</v>
      </c>
      <c r="BU54" s="11" cm="1">
        <f t="array" ref="BU54">IFERROR(_xlfn.IFS(AND(BU$16=FALSE,$M54=FALSE),T54,(BU$16=FALSE),T54,($M54=FALSE),T54,(AND($M54,$L54)),AH54),T54)</f>
        <v>0</v>
      </c>
      <c r="BV54" s="11" cm="1">
        <f t="array" ref="BV54">IFERROR(_xlfn.IFS(AND(BV$16=FALSE,$M54=FALSE),U54,(BV$16=FALSE),U54,($M54=FALSE),U54,(AND($M54,$L54)),AI54),U54)</f>
        <v>0</v>
      </c>
      <c r="BW54" s="11" cm="1">
        <f t="array" ref="BW54">IFERROR(_xlfn.IFS(AND(BW$16=FALSE,$M54=FALSE),V54,(BW$16=FALSE),V54,($M54=FALSE),V54,(AND($M54,$L54)),AJ54),V54)</f>
        <v>0</v>
      </c>
      <c r="BX54" s="11" cm="1">
        <f t="array" ref="BX54">IFERROR(_xlfn.IFS(AND(BX$16=FALSE,$M54=FALSE),W54,(BX$16=FALSE),W54,($M54=FALSE),W54,(AND($M54,$L54)),AK54),W54)</f>
        <v>0</v>
      </c>
      <c r="BY54" s="11" cm="1">
        <f t="array" ref="BY54">IFERROR(_xlfn.IFS(AND(BY$16=FALSE,$M54=FALSE),X54,(BY$16=FALSE),X54,($M54=FALSE),X54,(AND($M54,$L54)),AL54),X54)</f>
        <v>0</v>
      </c>
      <c r="BZ54" s="11" cm="1">
        <f t="array" ref="BZ54">IFERROR(_xlfn.IFS(AND(BZ$16=FALSE,$M54=FALSE),Y54,(BZ$16=FALSE),Y54,($M54=FALSE),Y54,(AND($M54,$L54)),AM54),Y54)</f>
        <v>0</v>
      </c>
      <c r="CA54" s="15">
        <f t="shared" si="44"/>
        <v>0</v>
      </c>
      <c r="CB54" s="63" cm="1">
        <f t="array" ref="CB54">IFERROR(
_xlfn.IFS(AND($L54,$M54),AB54,($M54=FALSE),N54,(CB$16=FALSE),N54,($M54=TRUE),MathOperator*N54),0)</f>
        <v>0</v>
      </c>
      <c r="CC54" s="63" cm="1">
        <f t="array" ref="CC54">IFERROR(
_xlfn.IFS(AND($L54,$M54),AC54,($M54=FALSE),O54,(CC$16=FALSE),O54,($M54=TRUE),MathOperator*O54),0)</f>
        <v>0</v>
      </c>
      <c r="CD54" s="63" cm="1">
        <f t="array" ref="CD54">IFERROR(
_xlfn.IFS(AND($L54,$M54),AD54,($M54=FALSE),P54,(CD$16=FALSE),P54,($M54=TRUE),MathOperator*P54),0)</f>
        <v>0</v>
      </c>
      <c r="CE54" s="63" cm="1">
        <f t="array" ref="CE54">IFERROR(
_xlfn.IFS(AND($L54,$M54),AE54,($M54=FALSE),Q54,(CE$16=FALSE),Q54,($M54=TRUE),MathOperator*Q54),0)</f>
        <v>0</v>
      </c>
      <c r="CF54" s="63" cm="1">
        <f t="array" ref="CF54">IFERROR(
_xlfn.IFS(AND($L54,$M54),AF54,($M54=FALSE),R54,(CF$16=FALSE),R54,($M54=TRUE),MathOperator*R54),0)</f>
        <v>0</v>
      </c>
      <c r="CG54" s="63" cm="1">
        <f t="array" ref="CG54">IFERROR(
_xlfn.IFS(AND($L54,$M54),AG54,($M54=FALSE),S54,(CG$16=FALSE),S54,($M54=TRUE),MathOperator*S54),0)</f>
        <v>0</v>
      </c>
      <c r="CH54" s="63" cm="1">
        <f t="array" ref="CH54">IFERROR(
_xlfn.IFS(AND($L54,$M54),AH54,($M54=FALSE),T54,(CH$16=FALSE),T54,($M54=TRUE),MathOperator*T54),0)</f>
        <v>0</v>
      </c>
      <c r="CI54" s="63" cm="1">
        <f t="array" ref="CI54">IFERROR(
_xlfn.IFS(AND($L54,$M54),AI54,($M54=FALSE),U54,(CI$16=FALSE),U54,($M54=TRUE),MathOperator*U54),0)</f>
        <v>0</v>
      </c>
      <c r="CJ54" s="63" cm="1">
        <f t="array" ref="CJ54">IFERROR(
_xlfn.IFS(AND($L54,$M54),AJ54,($M54=FALSE),V54,(CJ$16=FALSE),V54,($M54=TRUE),MathOperator*V54),0)</f>
        <v>0</v>
      </c>
      <c r="CK54" s="63" cm="1">
        <f t="array" ref="CK54">IFERROR(
_xlfn.IFS(AND($L54,$M54),AK54,($M54=FALSE),W54,(CK$16=FALSE),W54,($M54=TRUE),MathOperator*W54),0)</f>
        <v>0</v>
      </c>
      <c r="CL54" s="63" cm="1">
        <f t="array" ref="CL54">IFERROR(
_xlfn.IFS(AND($L54,$M54),AL54,($M54=FALSE),X54,(CL$16=FALSE),X54,($M54=TRUE),MathOperator*X54),0)</f>
        <v>0</v>
      </c>
      <c r="CM54" s="63" cm="1">
        <f t="array" ref="CM54">IFERROR(
_xlfn.IFS(AND($L54,$M54),AM54,($M54=FALSE),Y54,(CM$16=FALSE),Y54,($M54=TRUE),MathOperator*Y54),0)</f>
        <v>0</v>
      </c>
      <c r="CN54" s="40">
        <f t="shared" si="48"/>
        <v>0</v>
      </c>
      <c r="CO54" s="20"/>
      <c r="CP54" s="22" t="e">
        <f>VLOOKUP(CO54,'Controls (hide)'!$B$19:$C$21,2,FALSE)</f>
        <v>#N/A</v>
      </c>
      <c r="CQ54" s="31"/>
      <c r="CR54" s="36">
        <f t="shared" si="45"/>
        <v>0</v>
      </c>
      <c r="CS54" s="40">
        <f t="shared" si="46"/>
        <v>0</v>
      </c>
    </row>
    <row r="55" spans="9:97" s="22" customFormat="1" ht="15" customHeight="1" thickBot="1" x14ac:dyDescent="0.25">
      <c r="I55" s="31"/>
      <c r="J55" s="31"/>
      <c r="K55" s="31"/>
      <c r="L55" s="34" t="b">
        <f t="shared" si="16"/>
        <v>0</v>
      </c>
      <c r="M55" s="20" t="b">
        <v>1</v>
      </c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40">
        <f t="shared" si="47"/>
        <v>0</v>
      </c>
      <c r="AA55" s="3"/>
      <c r="AB55" s="11">
        <f t="shared" si="17"/>
        <v>0</v>
      </c>
      <c r="AC55" s="11">
        <f t="shared" si="18"/>
        <v>0</v>
      </c>
      <c r="AD55" s="11">
        <f t="shared" si="19"/>
        <v>0</v>
      </c>
      <c r="AE55" s="11">
        <f t="shared" si="20"/>
        <v>0</v>
      </c>
      <c r="AF55" s="11">
        <f t="shared" si="21"/>
        <v>0</v>
      </c>
      <c r="AG55" s="11">
        <f t="shared" si="22"/>
        <v>0</v>
      </c>
      <c r="AH55" s="11">
        <f t="shared" si="23"/>
        <v>0</v>
      </c>
      <c r="AI55" s="11">
        <f t="shared" si="24"/>
        <v>0</v>
      </c>
      <c r="AJ55" s="11">
        <f t="shared" si="25"/>
        <v>0</v>
      </c>
      <c r="AK55" s="11">
        <f t="shared" si="26"/>
        <v>0</v>
      </c>
      <c r="AL55" s="11">
        <f t="shared" si="27"/>
        <v>0</v>
      </c>
      <c r="AM55" s="11">
        <f t="shared" si="28"/>
        <v>0</v>
      </c>
      <c r="AN55" s="40">
        <f t="shared" si="29"/>
        <v>0</v>
      </c>
      <c r="AO55" s="15" cm="1">
        <f t="array" ref="AO55">IFERROR(_xlfn.IFS($L55=TRUE,0,AO$16=FALSE,N55,$M55=TRUE,0),N55)</f>
        <v>0</v>
      </c>
      <c r="AP55" s="15" cm="1">
        <f t="array" ref="AP55">IFERROR(_xlfn.IFS($L55=TRUE,0,AP$16=FALSE,O55,$M55=TRUE,0),O55)</f>
        <v>0</v>
      </c>
      <c r="AQ55" s="15" cm="1">
        <f t="array" ref="AQ55">IFERROR(_xlfn.IFS($L55=TRUE,0,AQ$16=FALSE,P55,$M55=TRUE,0),P55)</f>
        <v>0</v>
      </c>
      <c r="AR55" s="15" cm="1">
        <f t="array" ref="AR55">IFERROR(_xlfn.IFS($L55=TRUE,0,AR$16=FALSE,Q55,$M55=TRUE,0),Q55)</f>
        <v>0</v>
      </c>
      <c r="AS55" s="15" cm="1">
        <f t="array" ref="AS55">IFERROR(_xlfn.IFS($L55=TRUE,0,AS$16=FALSE,R55,$M55=TRUE,0),R55)</f>
        <v>0</v>
      </c>
      <c r="AT55" s="15" cm="1">
        <f t="array" ref="AT55">IFERROR(_xlfn.IFS($L55=TRUE,0,AT$16=FALSE,S55,$M55=TRUE,0),S55)</f>
        <v>0</v>
      </c>
      <c r="AU55" s="15" cm="1">
        <f t="array" ref="AU55">IFERROR(_xlfn.IFS($L55=TRUE,0,AU$16=FALSE,T55,$M55=TRUE,0),T55)</f>
        <v>0</v>
      </c>
      <c r="AV55" s="15" cm="1">
        <f t="array" ref="AV55">IFERROR(_xlfn.IFS($L55=TRUE,0,AV$16=FALSE,U55,$M55=TRUE,0),U55)</f>
        <v>0</v>
      </c>
      <c r="AW55" s="15" cm="1">
        <f t="array" ref="AW55">IFERROR(_xlfn.IFS($L55=TRUE,0,AW$16=FALSE,V55,$M55=TRUE,0),V55)</f>
        <v>0</v>
      </c>
      <c r="AX55" s="15" cm="1">
        <f t="array" ref="AX55">IFERROR(_xlfn.IFS($L55=TRUE,0,AX$16=FALSE,W55,$M55=TRUE,0),W55)</f>
        <v>0</v>
      </c>
      <c r="AY55" s="15" cm="1">
        <f t="array" ref="AY55">IFERROR(_xlfn.IFS($L55=TRUE,0,AY$16=FALSE,X55,$M55=TRUE,0),X55)</f>
        <v>0</v>
      </c>
      <c r="AZ55" s="15" cm="1">
        <f t="array" ref="AZ55">IFERROR(_xlfn.IFS($L55=TRUE,0,AZ$16=FALSE,Y55,$M55=TRUE,0),Y55)</f>
        <v>0</v>
      </c>
      <c r="BA55" s="40">
        <f t="shared" si="30"/>
        <v>0</v>
      </c>
      <c r="BB55" s="15">
        <f t="shared" si="31"/>
        <v>0</v>
      </c>
      <c r="BC55" s="15">
        <f t="shared" si="32"/>
        <v>0</v>
      </c>
      <c r="BD55" s="15">
        <f t="shared" si="33"/>
        <v>0</v>
      </c>
      <c r="BE55" s="15">
        <f t="shared" si="34"/>
        <v>0</v>
      </c>
      <c r="BF55" s="15">
        <f t="shared" si="35"/>
        <v>0</v>
      </c>
      <c r="BG55" s="15">
        <f t="shared" si="36"/>
        <v>0</v>
      </c>
      <c r="BH55" s="15">
        <f t="shared" si="37"/>
        <v>0</v>
      </c>
      <c r="BI55" s="15">
        <f t="shared" si="38"/>
        <v>0</v>
      </c>
      <c r="BJ55" s="15">
        <f t="shared" si="39"/>
        <v>0</v>
      </c>
      <c r="BK55" s="15">
        <f t="shared" si="40"/>
        <v>0</v>
      </c>
      <c r="BL55" s="15">
        <f t="shared" si="41"/>
        <v>0</v>
      </c>
      <c r="BM55" s="15">
        <f t="shared" si="42"/>
        <v>0</v>
      </c>
      <c r="BN55" s="15">
        <f t="shared" si="43"/>
        <v>0</v>
      </c>
      <c r="BO55" s="11" cm="1">
        <f t="array" ref="BO55">IFERROR(_xlfn.IFS(AND(BO$16=FALSE,$M55=FALSE),N55,(BO$16=FALSE),N55,($M55=FALSE),N55,(AND($M55,$L55)),AB55),N55)</f>
        <v>0</v>
      </c>
      <c r="BP55" s="11" cm="1">
        <f t="array" ref="BP55">IFERROR(_xlfn.IFS(AND(BP$16=FALSE,$M55=FALSE),O55,(BP$16=FALSE),O55,($M55=FALSE),O55,(AND($M55,$L55)),AC55),O55)</f>
        <v>0</v>
      </c>
      <c r="BQ55" s="11" cm="1">
        <f t="array" ref="BQ55">IFERROR(_xlfn.IFS(AND(BQ$16=FALSE,$M55=FALSE),P55,(BQ$16=FALSE),P55,($M55=FALSE),P55,(AND($M55,$L55)),AD55),P55)</f>
        <v>0</v>
      </c>
      <c r="BR55" s="11" cm="1">
        <f t="array" ref="BR55">IFERROR(_xlfn.IFS(AND(BR$16=FALSE,$M55=FALSE),Q55,(BR$16=FALSE),Q55,($M55=FALSE),Q55,(AND($M55,$L55)),AE55),Q55)</f>
        <v>0</v>
      </c>
      <c r="BS55" s="11" cm="1">
        <f t="array" ref="BS55">IFERROR(_xlfn.IFS(AND(BS$16=FALSE,$M55=FALSE),R55,(BS$16=FALSE),R55,($M55=FALSE),R55,(AND($M55,$L55)),AF55),R55)</f>
        <v>0</v>
      </c>
      <c r="BT55" s="11" cm="1">
        <f t="array" ref="BT55">IFERROR(_xlfn.IFS(AND(BT$16=FALSE,$M55=FALSE),S55,(BT$16=FALSE),S55,($M55=FALSE),S55,(AND($M55,$L55)),AG55),S55)</f>
        <v>0</v>
      </c>
      <c r="BU55" s="11" cm="1">
        <f t="array" ref="BU55">IFERROR(_xlfn.IFS(AND(BU$16=FALSE,$M55=FALSE),T55,(BU$16=FALSE),T55,($M55=FALSE),T55,(AND($M55,$L55)),AH55),T55)</f>
        <v>0</v>
      </c>
      <c r="BV55" s="11" cm="1">
        <f t="array" ref="BV55">IFERROR(_xlfn.IFS(AND(BV$16=FALSE,$M55=FALSE),U55,(BV$16=FALSE),U55,($M55=FALSE),U55,(AND($M55,$L55)),AI55),U55)</f>
        <v>0</v>
      </c>
      <c r="BW55" s="11" cm="1">
        <f t="array" ref="BW55">IFERROR(_xlfn.IFS(AND(BW$16=FALSE,$M55=FALSE),V55,(BW$16=FALSE),V55,($M55=FALSE),V55,(AND($M55,$L55)),AJ55),V55)</f>
        <v>0</v>
      </c>
      <c r="BX55" s="11" cm="1">
        <f t="array" ref="BX55">IFERROR(_xlfn.IFS(AND(BX$16=FALSE,$M55=FALSE),W55,(BX$16=FALSE),W55,($M55=FALSE),W55,(AND($M55,$L55)),AK55),W55)</f>
        <v>0</v>
      </c>
      <c r="BY55" s="11" cm="1">
        <f t="array" ref="BY55">IFERROR(_xlfn.IFS(AND(BY$16=FALSE,$M55=FALSE),X55,(BY$16=FALSE),X55,($M55=FALSE),X55,(AND($M55,$L55)),AL55),X55)</f>
        <v>0</v>
      </c>
      <c r="BZ55" s="11" cm="1">
        <f t="array" ref="BZ55">IFERROR(_xlfn.IFS(AND(BZ$16=FALSE,$M55=FALSE),Y55,(BZ$16=FALSE),Y55,($M55=FALSE),Y55,(AND($M55,$L55)),AM55),Y55)</f>
        <v>0</v>
      </c>
      <c r="CA55" s="15">
        <f t="shared" si="44"/>
        <v>0</v>
      </c>
      <c r="CB55" s="63" cm="1">
        <f t="array" ref="CB55">IFERROR(
_xlfn.IFS(AND($L55,$M55),AB55,($M55=FALSE),N55,(CB$16=FALSE),N55,($M55=TRUE),MathOperator*N55),0)</f>
        <v>0</v>
      </c>
      <c r="CC55" s="63" cm="1">
        <f t="array" ref="CC55">IFERROR(
_xlfn.IFS(AND($L55,$M55),AC55,($M55=FALSE),O55,(CC$16=FALSE),O55,($M55=TRUE),MathOperator*O55),0)</f>
        <v>0</v>
      </c>
      <c r="CD55" s="63" cm="1">
        <f t="array" ref="CD55">IFERROR(
_xlfn.IFS(AND($L55,$M55),AD55,($M55=FALSE),P55,(CD$16=FALSE),P55,($M55=TRUE),MathOperator*P55),0)</f>
        <v>0</v>
      </c>
      <c r="CE55" s="63" cm="1">
        <f t="array" ref="CE55">IFERROR(
_xlfn.IFS(AND($L55,$M55),AE55,($M55=FALSE),Q55,(CE$16=FALSE),Q55,($M55=TRUE),MathOperator*Q55),0)</f>
        <v>0</v>
      </c>
      <c r="CF55" s="63" cm="1">
        <f t="array" ref="CF55">IFERROR(
_xlfn.IFS(AND($L55,$M55),AF55,($M55=FALSE),R55,(CF$16=FALSE),R55,($M55=TRUE),MathOperator*R55),0)</f>
        <v>0</v>
      </c>
      <c r="CG55" s="63" cm="1">
        <f t="array" ref="CG55">IFERROR(
_xlfn.IFS(AND($L55,$M55),AG55,($M55=FALSE),S55,(CG$16=FALSE),S55,($M55=TRUE),MathOperator*S55),0)</f>
        <v>0</v>
      </c>
      <c r="CH55" s="63" cm="1">
        <f t="array" ref="CH55">IFERROR(
_xlfn.IFS(AND($L55,$M55),AH55,($M55=FALSE),T55,(CH$16=FALSE),T55,($M55=TRUE),MathOperator*T55),0)</f>
        <v>0</v>
      </c>
      <c r="CI55" s="63" cm="1">
        <f t="array" ref="CI55">IFERROR(
_xlfn.IFS(AND($L55,$M55),AI55,($M55=FALSE),U55,(CI$16=FALSE),U55,($M55=TRUE),MathOperator*U55),0)</f>
        <v>0</v>
      </c>
      <c r="CJ55" s="63" cm="1">
        <f t="array" ref="CJ55">IFERROR(
_xlfn.IFS(AND($L55,$M55),AJ55,($M55=FALSE),V55,(CJ$16=FALSE),V55,($M55=TRUE),MathOperator*V55),0)</f>
        <v>0</v>
      </c>
      <c r="CK55" s="63" cm="1">
        <f t="array" ref="CK55">IFERROR(
_xlfn.IFS(AND($L55,$M55),AK55,($M55=FALSE),W55,(CK$16=FALSE),W55,($M55=TRUE),MathOperator*W55),0)</f>
        <v>0</v>
      </c>
      <c r="CL55" s="63" cm="1">
        <f t="array" ref="CL55">IFERROR(
_xlfn.IFS(AND($L55,$M55),AL55,($M55=FALSE),X55,(CL$16=FALSE),X55,($M55=TRUE),MathOperator*X55),0)</f>
        <v>0</v>
      </c>
      <c r="CM55" s="63" cm="1">
        <f t="array" ref="CM55">IFERROR(
_xlfn.IFS(AND($L55,$M55),AM55,($M55=FALSE),Y55,(CM$16=FALSE),Y55,($M55=TRUE),MathOperator*Y55),0)</f>
        <v>0</v>
      </c>
      <c r="CN55" s="40">
        <f t="shared" si="48"/>
        <v>0</v>
      </c>
      <c r="CO55" s="20"/>
      <c r="CP55" s="22" t="e">
        <f>VLOOKUP(CO55,'Controls (hide)'!$B$19:$C$21,2,FALSE)</f>
        <v>#N/A</v>
      </c>
      <c r="CQ55" s="31"/>
      <c r="CR55" s="36">
        <f t="shared" si="45"/>
        <v>0</v>
      </c>
      <c r="CS55" s="40">
        <f t="shared" si="46"/>
        <v>0</v>
      </c>
    </row>
    <row r="56" spans="9:97" s="22" customFormat="1" ht="15" customHeight="1" thickBot="1" x14ac:dyDescent="0.25">
      <c r="I56" s="31"/>
      <c r="J56" s="31"/>
      <c r="K56" s="31"/>
      <c r="L56" s="34" t="b">
        <f t="shared" si="16"/>
        <v>0</v>
      </c>
      <c r="M56" s="20" t="b">
        <v>1</v>
      </c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40">
        <f t="shared" si="47"/>
        <v>0</v>
      </c>
      <c r="AA56" s="3"/>
      <c r="AB56" s="11">
        <f t="shared" si="17"/>
        <v>0</v>
      </c>
      <c r="AC56" s="11">
        <f t="shared" si="18"/>
        <v>0</v>
      </c>
      <c r="AD56" s="11">
        <f t="shared" si="19"/>
        <v>0</v>
      </c>
      <c r="AE56" s="11">
        <f t="shared" si="20"/>
        <v>0</v>
      </c>
      <c r="AF56" s="11">
        <f t="shared" si="21"/>
        <v>0</v>
      </c>
      <c r="AG56" s="11">
        <f t="shared" si="22"/>
        <v>0</v>
      </c>
      <c r="AH56" s="11">
        <f t="shared" si="23"/>
        <v>0</v>
      </c>
      <c r="AI56" s="11">
        <f t="shared" si="24"/>
        <v>0</v>
      </c>
      <c r="AJ56" s="11">
        <f t="shared" si="25"/>
        <v>0</v>
      </c>
      <c r="AK56" s="11">
        <f t="shared" si="26"/>
        <v>0</v>
      </c>
      <c r="AL56" s="11">
        <f t="shared" si="27"/>
        <v>0</v>
      </c>
      <c r="AM56" s="11">
        <f t="shared" si="28"/>
        <v>0</v>
      </c>
      <c r="AN56" s="40">
        <f t="shared" si="29"/>
        <v>0</v>
      </c>
      <c r="AO56" s="15" cm="1">
        <f t="array" ref="AO56">IFERROR(_xlfn.IFS($L56=TRUE,0,AO$16=FALSE,N56,$M56=TRUE,0),N56)</f>
        <v>0</v>
      </c>
      <c r="AP56" s="15" cm="1">
        <f t="array" ref="AP56">IFERROR(_xlfn.IFS($L56=TRUE,0,AP$16=FALSE,O56,$M56=TRUE,0),O56)</f>
        <v>0</v>
      </c>
      <c r="AQ56" s="15" cm="1">
        <f t="array" ref="AQ56">IFERROR(_xlfn.IFS($L56=TRUE,0,AQ$16=FALSE,P56,$M56=TRUE,0),P56)</f>
        <v>0</v>
      </c>
      <c r="AR56" s="15" cm="1">
        <f t="array" ref="AR56">IFERROR(_xlfn.IFS($L56=TRUE,0,AR$16=FALSE,Q56,$M56=TRUE,0),Q56)</f>
        <v>0</v>
      </c>
      <c r="AS56" s="15" cm="1">
        <f t="array" ref="AS56">IFERROR(_xlfn.IFS($L56=TRUE,0,AS$16=FALSE,R56,$M56=TRUE,0),R56)</f>
        <v>0</v>
      </c>
      <c r="AT56" s="15" cm="1">
        <f t="array" ref="AT56">IFERROR(_xlfn.IFS($L56=TRUE,0,AT$16=FALSE,S56,$M56=TRUE,0),S56)</f>
        <v>0</v>
      </c>
      <c r="AU56" s="15" cm="1">
        <f t="array" ref="AU56">IFERROR(_xlfn.IFS($L56=TRUE,0,AU$16=FALSE,T56,$M56=TRUE,0),T56)</f>
        <v>0</v>
      </c>
      <c r="AV56" s="15" cm="1">
        <f t="array" ref="AV56">IFERROR(_xlfn.IFS($L56=TRUE,0,AV$16=FALSE,U56,$M56=TRUE,0),U56)</f>
        <v>0</v>
      </c>
      <c r="AW56" s="15" cm="1">
        <f t="array" ref="AW56">IFERROR(_xlfn.IFS($L56=TRUE,0,AW$16=FALSE,V56,$M56=TRUE,0),V56)</f>
        <v>0</v>
      </c>
      <c r="AX56" s="15" cm="1">
        <f t="array" ref="AX56">IFERROR(_xlfn.IFS($L56=TRUE,0,AX$16=FALSE,W56,$M56=TRUE,0),W56)</f>
        <v>0</v>
      </c>
      <c r="AY56" s="15" cm="1">
        <f t="array" ref="AY56">IFERROR(_xlfn.IFS($L56=TRUE,0,AY$16=FALSE,X56,$M56=TRUE,0),X56)</f>
        <v>0</v>
      </c>
      <c r="AZ56" s="15" cm="1">
        <f t="array" ref="AZ56">IFERROR(_xlfn.IFS($L56=TRUE,0,AZ$16=FALSE,Y56,$M56=TRUE,0),Y56)</f>
        <v>0</v>
      </c>
      <c r="BA56" s="40">
        <f t="shared" si="30"/>
        <v>0</v>
      </c>
      <c r="BB56" s="15">
        <f t="shared" si="31"/>
        <v>0</v>
      </c>
      <c r="BC56" s="15">
        <f t="shared" si="32"/>
        <v>0</v>
      </c>
      <c r="BD56" s="15">
        <f t="shared" si="33"/>
        <v>0</v>
      </c>
      <c r="BE56" s="15">
        <f t="shared" si="34"/>
        <v>0</v>
      </c>
      <c r="BF56" s="15">
        <f t="shared" si="35"/>
        <v>0</v>
      </c>
      <c r="BG56" s="15">
        <f t="shared" si="36"/>
        <v>0</v>
      </c>
      <c r="BH56" s="15">
        <f t="shared" si="37"/>
        <v>0</v>
      </c>
      <c r="BI56" s="15">
        <f t="shared" si="38"/>
        <v>0</v>
      </c>
      <c r="BJ56" s="15">
        <f t="shared" si="39"/>
        <v>0</v>
      </c>
      <c r="BK56" s="15">
        <f t="shared" si="40"/>
        <v>0</v>
      </c>
      <c r="BL56" s="15">
        <f t="shared" si="41"/>
        <v>0</v>
      </c>
      <c r="BM56" s="15">
        <f t="shared" si="42"/>
        <v>0</v>
      </c>
      <c r="BN56" s="15">
        <f t="shared" si="43"/>
        <v>0</v>
      </c>
      <c r="BO56" s="11" cm="1">
        <f t="array" ref="BO56">IFERROR(_xlfn.IFS(AND(BO$16=FALSE,$M56=FALSE),N56,(BO$16=FALSE),N56,($M56=FALSE),N56,(AND($M56,$L56)),AB56),N56)</f>
        <v>0</v>
      </c>
      <c r="BP56" s="11" cm="1">
        <f t="array" ref="BP56">IFERROR(_xlfn.IFS(AND(BP$16=FALSE,$M56=FALSE),O56,(BP$16=FALSE),O56,($M56=FALSE),O56,(AND($M56,$L56)),AC56),O56)</f>
        <v>0</v>
      </c>
      <c r="BQ56" s="11" cm="1">
        <f t="array" ref="BQ56">IFERROR(_xlfn.IFS(AND(BQ$16=FALSE,$M56=FALSE),P56,(BQ$16=FALSE),P56,($M56=FALSE),P56,(AND($M56,$L56)),AD56),P56)</f>
        <v>0</v>
      </c>
      <c r="BR56" s="11" cm="1">
        <f t="array" ref="BR56">IFERROR(_xlfn.IFS(AND(BR$16=FALSE,$M56=FALSE),Q56,(BR$16=FALSE),Q56,($M56=FALSE),Q56,(AND($M56,$L56)),AE56),Q56)</f>
        <v>0</v>
      </c>
      <c r="BS56" s="11" cm="1">
        <f t="array" ref="BS56">IFERROR(_xlfn.IFS(AND(BS$16=FALSE,$M56=FALSE),R56,(BS$16=FALSE),R56,($M56=FALSE),R56,(AND($M56,$L56)),AF56),R56)</f>
        <v>0</v>
      </c>
      <c r="BT56" s="11" cm="1">
        <f t="array" ref="BT56">IFERROR(_xlfn.IFS(AND(BT$16=FALSE,$M56=FALSE),S56,(BT$16=FALSE),S56,($M56=FALSE),S56,(AND($M56,$L56)),AG56),S56)</f>
        <v>0</v>
      </c>
      <c r="BU56" s="11" cm="1">
        <f t="array" ref="BU56">IFERROR(_xlfn.IFS(AND(BU$16=FALSE,$M56=FALSE),T56,(BU$16=FALSE),T56,($M56=FALSE),T56,(AND($M56,$L56)),AH56),T56)</f>
        <v>0</v>
      </c>
      <c r="BV56" s="11" cm="1">
        <f t="array" ref="BV56">IFERROR(_xlfn.IFS(AND(BV$16=FALSE,$M56=FALSE),U56,(BV$16=FALSE),U56,($M56=FALSE),U56,(AND($M56,$L56)),AI56),U56)</f>
        <v>0</v>
      </c>
      <c r="BW56" s="11" cm="1">
        <f t="array" ref="BW56">IFERROR(_xlfn.IFS(AND(BW$16=FALSE,$M56=FALSE),V56,(BW$16=FALSE),V56,($M56=FALSE),V56,(AND($M56,$L56)),AJ56),V56)</f>
        <v>0</v>
      </c>
      <c r="BX56" s="11" cm="1">
        <f t="array" ref="BX56">IFERROR(_xlfn.IFS(AND(BX$16=FALSE,$M56=FALSE),W56,(BX$16=FALSE),W56,($M56=FALSE),W56,(AND($M56,$L56)),AK56),W56)</f>
        <v>0</v>
      </c>
      <c r="BY56" s="11" cm="1">
        <f t="array" ref="BY56">IFERROR(_xlfn.IFS(AND(BY$16=FALSE,$M56=FALSE),X56,(BY$16=FALSE),X56,($M56=FALSE),X56,(AND($M56,$L56)),AL56),X56)</f>
        <v>0</v>
      </c>
      <c r="BZ56" s="11" cm="1">
        <f t="array" ref="BZ56">IFERROR(_xlfn.IFS(AND(BZ$16=FALSE,$M56=FALSE),Y56,(BZ$16=FALSE),Y56,($M56=FALSE),Y56,(AND($M56,$L56)),AM56),Y56)</f>
        <v>0</v>
      </c>
      <c r="CA56" s="15">
        <f t="shared" si="44"/>
        <v>0</v>
      </c>
      <c r="CB56" s="63" cm="1">
        <f t="array" ref="CB56">IFERROR(
_xlfn.IFS(AND($L56,$M56),AB56,($M56=FALSE),N56,(CB$16=FALSE),N56,($M56=TRUE),MathOperator*N56),0)</f>
        <v>0</v>
      </c>
      <c r="CC56" s="63" cm="1">
        <f t="array" ref="CC56">IFERROR(
_xlfn.IFS(AND($L56,$M56),AC56,($M56=FALSE),O56,(CC$16=FALSE),O56,($M56=TRUE),MathOperator*O56),0)</f>
        <v>0</v>
      </c>
      <c r="CD56" s="63" cm="1">
        <f t="array" ref="CD56">IFERROR(
_xlfn.IFS(AND($L56,$M56),AD56,($M56=FALSE),P56,(CD$16=FALSE),P56,($M56=TRUE),MathOperator*P56),0)</f>
        <v>0</v>
      </c>
      <c r="CE56" s="63" cm="1">
        <f t="array" ref="CE56">IFERROR(
_xlfn.IFS(AND($L56,$M56),AE56,($M56=FALSE),Q56,(CE$16=FALSE),Q56,($M56=TRUE),MathOperator*Q56),0)</f>
        <v>0</v>
      </c>
      <c r="CF56" s="63" cm="1">
        <f t="array" ref="CF56">IFERROR(
_xlfn.IFS(AND($L56,$M56),AF56,($M56=FALSE),R56,(CF$16=FALSE),R56,($M56=TRUE),MathOperator*R56),0)</f>
        <v>0</v>
      </c>
      <c r="CG56" s="63" cm="1">
        <f t="array" ref="CG56">IFERROR(
_xlfn.IFS(AND($L56,$M56),AG56,($M56=FALSE),S56,(CG$16=FALSE),S56,($M56=TRUE),MathOperator*S56),0)</f>
        <v>0</v>
      </c>
      <c r="CH56" s="63" cm="1">
        <f t="array" ref="CH56">IFERROR(
_xlfn.IFS(AND($L56,$M56),AH56,($M56=FALSE),T56,(CH$16=FALSE),T56,($M56=TRUE),MathOperator*T56),0)</f>
        <v>0</v>
      </c>
      <c r="CI56" s="63" cm="1">
        <f t="array" ref="CI56">IFERROR(
_xlfn.IFS(AND($L56,$M56),AI56,($M56=FALSE),U56,(CI$16=FALSE),U56,($M56=TRUE),MathOperator*U56),0)</f>
        <v>0</v>
      </c>
      <c r="CJ56" s="63" cm="1">
        <f t="array" ref="CJ56">IFERROR(
_xlfn.IFS(AND($L56,$M56),AJ56,($M56=FALSE),V56,(CJ$16=FALSE),V56,($M56=TRUE),MathOperator*V56),0)</f>
        <v>0</v>
      </c>
      <c r="CK56" s="63" cm="1">
        <f t="array" ref="CK56">IFERROR(
_xlfn.IFS(AND($L56,$M56),AK56,($M56=FALSE),W56,(CK$16=FALSE),W56,($M56=TRUE),MathOperator*W56),0)</f>
        <v>0</v>
      </c>
      <c r="CL56" s="63" cm="1">
        <f t="array" ref="CL56">IFERROR(
_xlfn.IFS(AND($L56,$M56),AL56,($M56=FALSE),X56,(CL$16=FALSE),X56,($M56=TRUE),MathOperator*X56),0)</f>
        <v>0</v>
      </c>
      <c r="CM56" s="63" cm="1">
        <f t="array" ref="CM56">IFERROR(
_xlfn.IFS(AND($L56,$M56),AM56,($M56=FALSE),Y56,(CM$16=FALSE),Y56,($M56=TRUE),MathOperator*Y56),0)</f>
        <v>0</v>
      </c>
      <c r="CN56" s="40">
        <f t="shared" si="48"/>
        <v>0</v>
      </c>
      <c r="CO56" s="20"/>
      <c r="CP56" s="22" t="e">
        <f>VLOOKUP(CO56,'Controls (hide)'!$B$19:$C$21,2,FALSE)</f>
        <v>#N/A</v>
      </c>
      <c r="CQ56" s="31"/>
      <c r="CR56" s="36">
        <f t="shared" si="45"/>
        <v>0</v>
      </c>
      <c r="CS56" s="40">
        <f t="shared" si="46"/>
        <v>0</v>
      </c>
    </row>
    <row r="57" spans="9:97" s="22" customFormat="1" ht="15" customHeight="1" thickBot="1" x14ac:dyDescent="0.25">
      <c r="I57" s="31"/>
      <c r="J57" s="31"/>
      <c r="K57" s="31"/>
      <c r="L57" s="34" t="b">
        <f t="shared" si="16"/>
        <v>0</v>
      </c>
      <c r="M57" s="20" t="b">
        <v>1</v>
      </c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40">
        <f t="shared" si="47"/>
        <v>0</v>
      </c>
      <c r="AA57" s="3"/>
      <c r="AB57" s="11">
        <f t="shared" si="17"/>
        <v>0</v>
      </c>
      <c r="AC57" s="11">
        <f t="shared" si="18"/>
        <v>0</v>
      </c>
      <c r="AD57" s="11">
        <f t="shared" si="19"/>
        <v>0</v>
      </c>
      <c r="AE57" s="11">
        <f t="shared" si="20"/>
        <v>0</v>
      </c>
      <c r="AF57" s="11">
        <f t="shared" si="21"/>
        <v>0</v>
      </c>
      <c r="AG57" s="11">
        <f t="shared" si="22"/>
        <v>0</v>
      </c>
      <c r="AH57" s="11">
        <f t="shared" si="23"/>
        <v>0</v>
      </c>
      <c r="AI57" s="11">
        <f t="shared" si="24"/>
        <v>0</v>
      </c>
      <c r="AJ57" s="11">
        <f t="shared" si="25"/>
        <v>0</v>
      </c>
      <c r="AK57" s="11">
        <f t="shared" si="26"/>
        <v>0</v>
      </c>
      <c r="AL57" s="11">
        <f t="shared" si="27"/>
        <v>0</v>
      </c>
      <c r="AM57" s="11">
        <f t="shared" si="28"/>
        <v>0</v>
      </c>
      <c r="AN57" s="40">
        <f t="shared" si="29"/>
        <v>0</v>
      </c>
      <c r="AO57" s="15" cm="1">
        <f t="array" ref="AO57">IFERROR(_xlfn.IFS($L57=TRUE,0,AO$16=FALSE,N57,$M57=TRUE,0),N57)</f>
        <v>0</v>
      </c>
      <c r="AP57" s="15" cm="1">
        <f t="array" ref="AP57">IFERROR(_xlfn.IFS($L57=TRUE,0,AP$16=FALSE,O57,$M57=TRUE,0),O57)</f>
        <v>0</v>
      </c>
      <c r="AQ57" s="15" cm="1">
        <f t="array" ref="AQ57">IFERROR(_xlfn.IFS($L57=TRUE,0,AQ$16=FALSE,P57,$M57=TRUE,0),P57)</f>
        <v>0</v>
      </c>
      <c r="AR57" s="15" cm="1">
        <f t="array" ref="AR57">IFERROR(_xlfn.IFS($L57=TRUE,0,AR$16=FALSE,Q57,$M57=TRUE,0),Q57)</f>
        <v>0</v>
      </c>
      <c r="AS57" s="15" cm="1">
        <f t="array" ref="AS57">IFERROR(_xlfn.IFS($L57=TRUE,0,AS$16=FALSE,R57,$M57=TRUE,0),R57)</f>
        <v>0</v>
      </c>
      <c r="AT57" s="15" cm="1">
        <f t="array" ref="AT57">IFERROR(_xlfn.IFS($L57=TRUE,0,AT$16=FALSE,S57,$M57=TRUE,0),S57)</f>
        <v>0</v>
      </c>
      <c r="AU57" s="15" cm="1">
        <f t="array" ref="AU57">IFERROR(_xlfn.IFS($L57=TRUE,0,AU$16=FALSE,T57,$M57=TRUE,0),T57)</f>
        <v>0</v>
      </c>
      <c r="AV57" s="15" cm="1">
        <f t="array" ref="AV57">IFERROR(_xlfn.IFS($L57=TRUE,0,AV$16=FALSE,U57,$M57=TRUE,0),U57)</f>
        <v>0</v>
      </c>
      <c r="AW57" s="15" cm="1">
        <f t="array" ref="AW57">IFERROR(_xlfn.IFS($L57=TRUE,0,AW$16=FALSE,V57,$M57=TRUE,0),V57)</f>
        <v>0</v>
      </c>
      <c r="AX57" s="15" cm="1">
        <f t="array" ref="AX57">IFERROR(_xlfn.IFS($L57=TRUE,0,AX$16=FALSE,W57,$M57=TRUE,0),W57)</f>
        <v>0</v>
      </c>
      <c r="AY57" s="15" cm="1">
        <f t="array" ref="AY57">IFERROR(_xlfn.IFS($L57=TRUE,0,AY$16=FALSE,X57,$M57=TRUE,0),X57)</f>
        <v>0</v>
      </c>
      <c r="AZ57" s="15" cm="1">
        <f t="array" ref="AZ57">IFERROR(_xlfn.IFS($L57=TRUE,0,AZ$16=FALSE,Y57,$M57=TRUE,0),Y57)</f>
        <v>0</v>
      </c>
      <c r="BA57" s="40">
        <f t="shared" si="30"/>
        <v>0</v>
      </c>
      <c r="BB57" s="15">
        <f t="shared" si="31"/>
        <v>0</v>
      </c>
      <c r="BC57" s="15">
        <f t="shared" si="32"/>
        <v>0</v>
      </c>
      <c r="BD57" s="15">
        <f t="shared" si="33"/>
        <v>0</v>
      </c>
      <c r="BE57" s="15">
        <f t="shared" si="34"/>
        <v>0</v>
      </c>
      <c r="BF57" s="15">
        <f t="shared" si="35"/>
        <v>0</v>
      </c>
      <c r="BG57" s="15">
        <f t="shared" si="36"/>
        <v>0</v>
      </c>
      <c r="BH57" s="15">
        <f t="shared" si="37"/>
        <v>0</v>
      </c>
      <c r="BI57" s="15">
        <f t="shared" si="38"/>
        <v>0</v>
      </c>
      <c r="BJ57" s="15">
        <f t="shared" si="39"/>
        <v>0</v>
      </c>
      <c r="BK57" s="15">
        <f t="shared" si="40"/>
        <v>0</v>
      </c>
      <c r="BL57" s="15">
        <f t="shared" si="41"/>
        <v>0</v>
      </c>
      <c r="BM57" s="15">
        <f t="shared" si="42"/>
        <v>0</v>
      </c>
      <c r="BN57" s="15">
        <f t="shared" si="43"/>
        <v>0</v>
      </c>
      <c r="BO57" s="11" cm="1">
        <f t="array" ref="BO57">IFERROR(_xlfn.IFS(AND(BO$16=FALSE,$M57=FALSE),N57,(BO$16=FALSE),N57,($M57=FALSE),N57,(AND($M57,$L57)),AB57),N57)</f>
        <v>0</v>
      </c>
      <c r="BP57" s="11" cm="1">
        <f t="array" ref="BP57">IFERROR(_xlfn.IFS(AND(BP$16=FALSE,$M57=FALSE),O57,(BP$16=FALSE),O57,($M57=FALSE),O57,(AND($M57,$L57)),AC57),O57)</f>
        <v>0</v>
      </c>
      <c r="BQ57" s="11" cm="1">
        <f t="array" ref="BQ57">IFERROR(_xlfn.IFS(AND(BQ$16=FALSE,$M57=FALSE),P57,(BQ$16=FALSE),P57,($M57=FALSE),P57,(AND($M57,$L57)),AD57),P57)</f>
        <v>0</v>
      </c>
      <c r="BR57" s="11" cm="1">
        <f t="array" ref="BR57">IFERROR(_xlfn.IFS(AND(BR$16=FALSE,$M57=FALSE),Q57,(BR$16=FALSE),Q57,($M57=FALSE),Q57,(AND($M57,$L57)),AE57),Q57)</f>
        <v>0</v>
      </c>
      <c r="BS57" s="11" cm="1">
        <f t="array" ref="BS57">IFERROR(_xlfn.IFS(AND(BS$16=FALSE,$M57=FALSE),R57,(BS$16=FALSE),R57,($M57=FALSE),R57,(AND($M57,$L57)),AF57),R57)</f>
        <v>0</v>
      </c>
      <c r="BT57" s="11" cm="1">
        <f t="array" ref="BT57">IFERROR(_xlfn.IFS(AND(BT$16=FALSE,$M57=FALSE),S57,(BT$16=FALSE),S57,($M57=FALSE),S57,(AND($M57,$L57)),AG57),S57)</f>
        <v>0</v>
      </c>
      <c r="BU57" s="11" cm="1">
        <f t="array" ref="BU57">IFERROR(_xlfn.IFS(AND(BU$16=FALSE,$M57=FALSE),T57,(BU$16=FALSE),T57,($M57=FALSE),T57,(AND($M57,$L57)),AH57),T57)</f>
        <v>0</v>
      </c>
      <c r="BV57" s="11" cm="1">
        <f t="array" ref="BV57">IFERROR(_xlfn.IFS(AND(BV$16=FALSE,$M57=FALSE),U57,(BV$16=FALSE),U57,($M57=FALSE),U57,(AND($M57,$L57)),AI57),U57)</f>
        <v>0</v>
      </c>
      <c r="BW57" s="11" cm="1">
        <f t="array" ref="BW57">IFERROR(_xlfn.IFS(AND(BW$16=FALSE,$M57=FALSE),V57,(BW$16=FALSE),V57,($M57=FALSE),V57,(AND($M57,$L57)),AJ57),V57)</f>
        <v>0</v>
      </c>
      <c r="BX57" s="11" cm="1">
        <f t="array" ref="BX57">IFERROR(_xlfn.IFS(AND(BX$16=FALSE,$M57=FALSE),W57,(BX$16=FALSE),W57,($M57=FALSE),W57,(AND($M57,$L57)),AK57),W57)</f>
        <v>0</v>
      </c>
      <c r="BY57" s="11" cm="1">
        <f t="array" ref="BY57">IFERROR(_xlfn.IFS(AND(BY$16=FALSE,$M57=FALSE),X57,(BY$16=FALSE),X57,($M57=FALSE),X57,(AND($M57,$L57)),AL57),X57)</f>
        <v>0</v>
      </c>
      <c r="BZ57" s="11" cm="1">
        <f t="array" ref="BZ57">IFERROR(_xlfn.IFS(AND(BZ$16=FALSE,$M57=FALSE),Y57,(BZ$16=FALSE),Y57,($M57=FALSE),Y57,(AND($M57,$L57)),AM57),Y57)</f>
        <v>0</v>
      </c>
      <c r="CA57" s="15">
        <f t="shared" si="44"/>
        <v>0</v>
      </c>
      <c r="CB57" s="63" cm="1">
        <f t="array" ref="CB57">IFERROR(
_xlfn.IFS(AND($L57,$M57),AB57,($M57=FALSE),N57,(CB$16=FALSE),N57,($M57=TRUE),MathOperator*N57),0)</f>
        <v>0</v>
      </c>
      <c r="CC57" s="63" cm="1">
        <f t="array" ref="CC57">IFERROR(
_xlfn.IFS(AND($L57,$M57),AC57,($M57=FALSE),O57,(CC$16=FALSE),O57,($M57=TRUE),MathOperator*O57),0)</f>
        <v>0</v>
      </c>
      <c r="CD57" s="63" cm="1">
        <f t="array" ref="CD57">IFERROR(
_xlfn.IFS(AND($L57,$M57),AD57,($M57=FALSE),P57,(CD$16=FALSE),P57,($M57=TRUE),MathOperator*P57),0)</f>
        <v>0</v>
      </c>
      <c r="CE57" s="63" cm="1">
        <f t="array" ref="CE57">IFERROR(
_xlfn.IFS(AND($L57,$M57),AE57,($M57=FALSE),Q57,(CE$16=FALSE),Q57,($M57=TRUE),MathOperator*Q57),0)</f>
        <v>0</v>
      </c>
      <c r="CF57" s="63" cm="1">
        <f t="array" ref="CF57">IFERROR(
_xlfn.IFS(AND($L57,$M57),AF57,($M57=FALSE),R57,(CF$16=FALSE),R57,($M57=TRUE),MathOperator*R57),0)</f>
        <v>0</v>
      </c>
      <c r="CG57" s="63" cm="1">
        <f t="array" ref="CG57">IFERROR(
_xlfn.IFS(AND($L57,$M57),AG57,($M57=FALSE),S57,(CG$16=FALSE),S57,($M57=TRUE),MathOperator*S57),0)</f>
        <v>0</v>
      </c>
      <c r="CH57" s="63" cm="1">
        <f t="array" ref="CH57">IFERROR(
_xlfn.IFS(AND($L57,$M57),AH57,($M57=FALSE),T57,(CH$16=FALSE),T57,($M57=TRUE),MathOperator*T57),0)</f>
        <v>0</v>
      </c>
      <c r="CI57" s="63" cm="1">
        <f t="array" ref="CI57">IFERROR(
_xlfn.IFS(AND($L57,$M57),AI57,($M57=FALSE),U57,(CI$16=FALSE),U57,($M57=TRUE),MathOperator*U57),0)</f>
        <v>0</v>
      </c>
      <c r="CJ57" s="63" cm="1">
        <f t="array" ref="CJ57">IFERROR(
_xlfn.IFS(AND($L57,$M57),AJ57,($M57=FALSE),V57,(CJ$16=FALSE),V57,($M57=TRUE),MathOperator*V57),0)</f>
        <v>0</v>
      </c>
      <c r="CK57" s="63" cm="1">
        <f t="array" ref="CK57">IFERROR(
_xlfn.IFS(AND($L57,$M57),AK57,($M57=FALSE),W57,(CK$16=FALSE),W57,($M57=TRUE),MathOperator*W57),0)</f>
        <v>0</v>
      </c>
      <c r="CL57" s="63" cm="1">
        <f t="array" ref="CL57">IFERROR(
_xlfn.IFS(AND($L57,$M57),AL57,($M57=FALSE),X57,(CL$16=FALSE),X57,($M57=TRUE),MathOperator*X57),0)</f>
        <v>0</v>
      </c>
      <c r="CM57" s="63" cm="1">
        <f t="array" ref="CM57">IFERROR(
_xlfn.IFS(AND($L57,$M57),AM57,($M57=FALSE),Y57,(CM$16=FALSE),Y57,($M57=TRUE),MathOperator*Y57),0)</f>
        <v>0</v>
      </c>
      <c r="CN57" s="40">
        <f t="shared" si="48"/>
        <v>0</v>
      </c>
      <c r="CO57" s="20"/>
      <c r="CP57" s="22" t="e">
        <f>VLOOKUP(CO57,'Controls (hide)'!$B$19:$C$21,2,FALSE)</f>
        <v>#N/A</v>
      </c>
      <c r="CQ57" s="31"/>
      <c r="CR57" s="36">
        <f t="shared" si="45"/>
        <v>0</v>
      </c>
      <c r="CS57" s="40">
        <f t="shared" si="46"/>
        <v>0</v>
      </c>
    </row>
    <row r="58" spans="9:97" s="22" customFormat="1" ht="15" customHeight="1" thickBot="1" x14ac:dyDescent="0.25">
      <c r="I58" s="31"/>
      <c r="J58" s="31"/>
      <c r="K58" s="31"/>
      <c r="L58" s="34" t="b">
        <f t="shared" si="16"/>
        <v>0</v>
      </c>
      <c r="M58" s="20" t="b">
        <v>1</v>
      </c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40">
        <f t="shared" si="47"/>
        <v>0</v>
      </c>
      <c r="AA58" s="3"/>
      <c r="AB58" s="11">
        <f t="shared" si="17"/>
        <v>0</v>
      </c>
      <c r="AC58" s="11">
        <f t="shared" si="18"/>
        <v>0</v>
      </c>
      <c r="AD58" s="11">
        <f t="shared" si="19"/>
        <v>0</v>
      </c>
      <c r="AE58" s="11">
        <f t="shared" si="20"/>
        <v>0</v>
      </c>
      <c r="AF58" s="11">
        <f t="shared" si="21"/>
        <v>0</v>
      </c>
      <c r="AG58" s="11">
        <f t="shared" si="22"/>
        <v>0</v>
      </c>
      <c r="AH58" s="11">
        <f t="shared" si="23"/>
        <v>0</v>
      </c>
      <c r="AI58" s="11">
        <f t="shared" si="24"/>
        <v>0</v>
      </c>
      <c r="AJ58" s="11">
        <f t="shared" si="25"/>
        <v>0</v>
      </c>
      <c r="AK58" s="11">
        <f t="shared" si="26"/>
        <v>0</v>
      </c>
      <c r="AL58" s="11">
        <f t="shared" si="27"/>
        <v>0</v>
      </c>
      <c r="AM58" s="11">
        <f t="shared" si="28"/>
        <v>0</v>
      </c>
      <c r="AN58" s="40">
        <f t="shared" si="29"/>
        <v>0</v>
      </c>
      <c r="AO58" s="15" cm="1">
        <f t="array" ref="AO58">IFERROR(_xlfn.IFS($L58=TRUE,0,AO$16=FALSE,N58,$M58=TRUE,0),N58)</f>
        <v>0</v>
      </c>
      <c r="AP58" s="15" cm="1">
        <f t="array" ref="AP58">IFERROR(_xlfn.IFS($L58=TRUE,0,AP$16=FALSE,O58,$M58=TRUE,0),O58)</f>
        <v>0</v>
      </c>
      <c r="AQ58" s="15" cm="1">
        <f t="array" ref="AQ58">IFERROR(_xlfn.IFS($L58=TRUE,0,AQ$16=FALSE,P58,$M58=TRUE,0),P58)</f>
        <v>0</v>
      </c>
      <c r="AR58" s="15" cm="1">
        <f t="array" ref="AR58">IFERROR(_xlfn.IFS($L58=TRUE,0,AR$16=FALSE,Q58,$M58=TRUE,0),Q58)</f>
        <v>0</v>
      </c>
      <c r="AS58" s="15" cm="1">
        <f t="array" ref="AS58">IFERROR(_xlfn.IFS($L58=TRUE,0,AS$16=FALSE,R58,$M58=TRUE,0),R58)</f>
        <v>0</v>
      </c>
      <c r="AT58" s="15" cm="1">
        <f t="array" ref="AT58">IFERROR(_xlfn.IFS($L58=TRUE,0,AT$16=FALSE,S58,$M58=TRUE,0),S58)</f>
        <v>0</v>
      </c>
      <c r="AU58" s="15" cm="1">
        <f t="array" ref="AU58">IFERROR(_xlfn.IFS($L58=TRUE,0,AU$16=FALSE,T58,$M58=TRUE,0),T58)</f>
        <v>0</v>
      </c>
      <c r="AV58" s="15" cm="1">
        <f t="array" ref="AV58">IFERROR(_xlfn.IFS($L58=TRUE,0,AV$16=FALSE,U58,$M58=TRUE,0),U58)</f>
        <v>0</v>
      </c>
      <c r="AW58" s="15" cm="1">
        <f t="array" ref="AW58">IFERROR(_xlfn.IFS($L58=TRUE,0,AW$16=FALSE,V58,$M58=TRUE,0),V58)</f>
        <v>0</v>
      </c>
      <c r="AX58" s="15" cm="1">
        <f t="array" ref="AX58">IFERROR(_xlfn.IFS($L58=TRUE,0,AX$16=FALSE,W58,$M58=TRUE,0),W58)</f>
        <v>0</v>
      </c>
      <c r="AY58" s="15" cm="1">
        <f t="array" ref="AY58">IFERROR(_xlfn.IFS($L58=TRUE,0,AY$16=FALSE,X58,$M58=TRUE,0),X58)</f>
        <v>0</v>
      </c>
      <c r="AZ58" s="15" cm="1">
        <f t="array" ref="AZ58">IFERROR(_xlfn.IFS($L58=TRUE,0,AZ$16=FALSE,Y58,$M58=TRUE,0),Y58)</f>
        <v>0</v>
      </c>
      <c r="BA58" s="40">
        <f t="shared" si="30"/>
        <v>0</v>
      </c>
      <c r="BB58" s="15">
        <f t="shared" si="31"/>
        <v>0</v>
      </c>
      <c r="BC58" s="15">
        <f t="shared" si="32"/>
        <v>0</v>
      </c>
      <c r="BD58" s="15">
        <f t="shared" si="33"/>
        <v>0</v>
      </c>
      <c r="BE58" s="15">
        <f t="shared" si="34"/>
        <v>0</v>
      </c>
      <c r="BF58" s="15">
        <f t="shared" si="35"/>
        <v>0</v>
      </c>
      <c r="BG58" s="15">
        <f t="shared" si="36"/>
        <v>0</v>
      </c>
      <c r="BH58" s="15">
        <f t="shared" si="37"/>
        <v>0</v>
      </c>
      <c r="BI58" s="15">
        <f t="shared" si="38"/>
        <v>0</v>
      </c>
      <c r="BJ58" s="15">
        <f t="shared" si="39"/>
        <v>0</v>
      </c>
      <c r="BK58" s="15">
        <f t="shared" si="40"/>
        <v>0</v>
      </c>
      <c r="BL58" s="15">
        <f t="shared" si="41"/>
        <v>0</v>
      </c>
      <c r="BM58" s="15">
        <f t="shared" si="42"/>
        <v>0</v>
      </c>
      <c r="BN58" s="15">
        <f t="shared" si="43"/>
        <v>0</v>
      </c>
      <c r="BO58" s="11" cm="1">
        <f t="array" ref="BO58">IFERROR(_xlfn.IFS(AND(BO$16=FALSE,$M58=FALSE),N58,(BO$16=FALSE),N58,($M58=FALSE),N58,(AND($M58,$L58)),AB58),N58)</f>
        <v>0</v>
      </c>
      <c r="BP58" s="11" cm="1">
        <f t="array" ref="BP58">IFERROR(_xlfn.IFS(AND(BP$16=FALSE,$M58=FALSE),O58,(BP$16=FALSE),O58,($M58=FALSE),O58,(AND($M58,$L58)),AC58),O58)</f>
        <v>0</v>
      </c>
      <c r="BQ58" s="11" cm="1">
        <f t="array" ref="BQ58">IFERROR(_xlfn.IFS(AND(BQ$16=FALSE,$M58=FALSE),P58,(BQ$16=FALSE),P58,($M58=FALSE),P58,(AND($M58,$L58)),AD58),P58)</f>
        <v>0</v>
      </c>
      <c r="BR58" s="11" cm="1">
        <f t="array" ref="BR58">IFERROR(_xlfn.IFS(AND(BR$16=FALSE,$M58=FALSE),Q58,(BR$16=FALSE),Q58,($M58=FALSE),Q58,(AND($M58,$L58)),AE58),Q58)</f>
        <v>0</v>
      </c>
      <c r="BS58" s="11" cm="1">
        <f t="array" ref="BS58">IFERROR(_xlfn.IFS(AND(BS$16=FALSE,$M58=FALSE),R58,(BS$16=FALSE),R58,($M58=FALSE),R58,(AND($M58,$L58)),AF58),R58)</f>
        <v>0</v>
      </c>
      <c r="BT58" s="11" cm="1">
        <f t="array" ref="BT58">IFERROR(_xlfn.IFS(AND(BT$16=FALSE,$M58=FALSE),S58,(BT$16=FALSE),S58,($M58=FALSE),S58,(AND($M58,$L58)),AG58),S58)</f>
        <v>0</v>
      </c>
      <c r="BU58" s="11" cm="1">
        <f t="array" ref="BU58">IFERROR(_xlfn.IFS(AND(BU$16=FALSE,$M58=FALSE),T58,(BU$16=FALSE),T58,($M58=FALSE),T58,(AND($M58,$L58)),AH58),T58)</f>
        <v>0</v>
      </c>
      <c r="BV58" s="11" cm="1">
        <f t="array" ref="BV58">IFERROR(_xlfn.IFS(AND(BV$16=FALSE,$M58=FALSE),U58,(BV$16=FALSE),U58,($M58=FALSE),U58,(AND($M58,$L58)),AI58),U58)</f>
        <v>0</v>
      </c>
      <c r="BW58" s="11" cm="1">
        <f t="array" ref="BW58">IFERROR(_xlfn.IFS(AND(BW$16=FALSE,$M58=FALSE),V58,(BW$16=FALSE),V58,($M58=FALSE),V58,(AND($M58,$L58)),AJ58),V58)</f>
        <v>0</v>
      </c>
      <c r="BX58" s="11" cm="1">
        <f t="array" ref="BX58">IFERROR(_xlfn.IFS(AND(BX$16=FALSE,$M58=FALSE),W58,(BX$16=FALSE),W58,($M58=FALSE),W58,(AND($M58,$L58)),AK58),W58)</f>
        <v>0</v>
      </c>
      <c r="BY58" s="11" cm="1">
        <f t="array" ref="BY58">IFERROR(_xlfn.IFS(AND(BY$16=FALSE,$M58=FALSE),X58,(BY$16=FALSE),X58,($M58=FALSE),X58,(AND($M58,$L58)),AL58),X58)</f>
        <v>0</v>
      </c>
      <c r="BZ58" s="11" cm="1">
        <f t="array" ref="BZ58">IFERROR(_xlfn.IFS(AND(BZ$16=FALSE,$M58=FALSE),Y58,(BZ$16=FALSE),Y58,($M58=FALSE),Y58,(AND($M58,$L58)),AM58),Y58)</f>
        <v>0</v>
      </c>
      <c r="CA58" s="15">
        <f t="shared" si="44"/>
        <v>0</v>
      </c>
      <c r="CB58" s="63" cm="1">
        <f t="array" ref="CB58">IFERROR(
_xlfn.IFS(AND($L58,$M58),AB58,($M58=FALSE),N58,(CB$16=FALSE),N58,($M58=TRUE),MathOperator*N58),0)</f>
        <v>0</v>
      </c>
      <c r="CC58" s="63" cm="1">
        <f t="array" ref="CC58">IFERROR(
_xlfn.IFS(AND($L58,$M58),AC58,($M58=FALSE),O58,(CC$16=FALSE),O58,($M58=TRUE),MathOperator*O58),0)</f>
        <v>0</v>
      </c>
      <c r="CD58" s="63" cm="1">
        <f t="array" ref="CD58">IFERROR(
_xlfn.IFS(AND($L58,$M58),AD58,($M58=FALSE),P58,(CD$16=FALSE),P58,($M58=TRUE),MathOperator*P58),0)</f>
        <v>0</v>
      </c>
      <c r="CE58" s="63" cm="1">
        <f t="array" ref="CE58">IFERROR(
_xlfn.IFS(AND($L58,$M58),AE58,($M58=FALSE),Q58,(CE$16=FALSE),Q58,($M58=TRUE),MathOperator*Q58),0)</f>
        <v>0</v>
      </c>
      <c r="CF58" s="63" cm="1">
        <f t="array" ref="CF58">IFERROR(
_xlfn.IFS(AND($L58,$M58),AF58,($M58=FALSE),R58,(CF$16=FALSE),R58,($M58=TRUE),MathOperator*R58),0)</f>
        <v>0</v>
      </c>
      <c r="CG58" s="63" cm="1">
        <f t="array" ref="CG58">IFERROR(
_xlfn.IFS(AND($L58,$M58),AG58,($M58=FALSE),S58,(CG$16=FALSE),S58,($M58=TRUE),MathOperator*S58),0)</f>
        <v>0</v>
      </c>
      <c r="CH58" s="63" cm="1">
        <f t="array" ref="CH58">IFERROR(
_xlfn.IFS(AND($L58,$M58),AH58,($M58=FALSE),T58,(CH$16=FALSE),T58,($M58=TRUE),MathOperator*T58),0)</f>
        <v>0</v>
      </c>
      <c r="CI58" s="63" cm="1">
        <f t="array" ref="CI58">IFERROR(
_xlfn.IFS(AND($L58,$M58),AI58,($M58=FALSE),U58,(CI$16=FALSE),U58,($M58=TRUE),MathOperator*U58),0)</f>
        <v>0</v>
      </c>
      <c r="CJ58" s="63" cm="1">
        <f t="array" ref="CJ58">IFERROR(
_xlfn.IFS(AND($L58,$M58),AJ58,($M58=FALSE),V58,(CJ$16=FALSE),V58,($M58=TRUE),MathOperator*V58),0)</f>
        <v>0</v>
      </c>
      <c r="CK58" s="63" cm="1">
        <f t="array" ref="CK58">IFERROR(
_xlfn.IFS(AND($L58,$M58),AK58,($M58=FALSE),W58,(CK$16=FALSE),W58,($M58=TRUE),MathOperator*W58),0)</f>
        <v>0</v>
      </c>
      <c r="CL58" s="63" cm="1">
        <f t="array" ref="CL58">IFERROR(
_xlfn.IFS(AND($L58,$M58),AL58,($M58=FALSE),X58,(CL$16=FALSE),X58,($M58=TRUE),MathOperator*X58),0)</f>
        <v>0</v>
      </c>
      <c r="CM58" s="63" cm="1">
        <f t="array" ref="CM58">IFERROR(
_xlfn.IFS(AND($L58,$M58),AM58,($M58=FALSE),Y58,(CM$16=FALSE),Y58,($M58=TRUE),MathOperator*Y58),0)</f>
        <v>0</v>
      </c>
      <c r="CN58" s="40">
        <f t="shared" si="48"/>
        <v>0</v>
      </c>
      <c r="CO58" s="20"/>
      <c r="CP58" s="22" t="e">
        <f>VLOOKUP(CO58,'Controls (hide)'!$B$19:$C$21,2,FALSE)</f>
        <v>#N/A</v>
      </c>
      <c r="CQ58" s="31"/>
      <c r="CR58" s="36">
        <f t="shared" si="45"/>
        <v>0</v>
      </c>
      <c r="CS58" s="40">
        <f t="shared" si="46"/>
        <v>0</v>
      </c>
    </row>
    <row r="59" spans="9:97" s="22" customFormat="1" ht="15" customHeight="1" thickBot="1" x14ac:dyDescent="0.25">
      <c r="I59" s="31"/>
      <c r="J59" s="31"/>
      <c r="K59" s="31"/>
      <c r="L59" s="34" t="b">
        <f t="shared" si="16"/>
        <v>0</v>
      </c>
      <c r="M59" s="20" t="b">
        <v>1</v>
      </c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40">
        <f t="shared" si="47"/>
        <v>0</v>
      </c>
      <c r="AA59" s="3"/>
      <c r="AB59" s="11">
        <f t="shared" si="17"/>
        <v>0</v>
      </c>
      <c r="AC59" s="11">
        <f t="shared" si="18"/>
        <v>0</v>
      </c>
      <c r="AD59" s="11">
        <f t="shared" si="19"/>
        <v>0</v>
      </c>
      <c r="AE59" s="11">
        <f t="shared" si="20"/>
        <v>0</v>
      </c>
      <c r="AF59" s="11">
        <f t="shared" si="21"/>
        <v>0</v>
      </c>
      <c r="AG59" s="11">
        <f t="shared" si="22"/>
        <v>0</v>
      </c>
      <c r="AH59" s="11">
        <f t="shared" si="23"/>
        <v>0</v>
      </c>
      <c r="AI59" s="11">
        <f t="shared" si="24"/>
        <v>0</v>
      </c>
      <c r="AJ59" s="11">
        <f t="shared" si="25"/>
        <v>0</v>
      </c>
      <c r="AK59" s="11">
        <f t="shared" si="26"/>
        <v>0</v>
      </c>
      <c r="AL59" s="11">
        <f t="shared" si="27"/>
        <v>0</v>
      </c>
      <c r="AM59" s="11">
        <f t="shared" si="28"/>
        <v>0</v>
      </c>
      <c r="AN59" s="40">
        <f t="shared" si="29"/>
        <v>0</v>
      </c>
      <c r="AO59" s="15" cm="1">
        <f t="array" ref="AO59">IFERROR(_xlfn.IFS($L59=TRUE,0,AO$16=FALSE,N59,$M59=TRUE,0),N59)</f>
        <v>0</v>
      </c>
      <c r="AP59" s="15" cm="1">
        <f t="array" ref="AP59">IFERROR(_xlfn.IFS($L59=TRUE,0,AP$16=FALSE,O59,$M59=TRUE,0),O59)</f>
        <v>0</v>
      </c>
      <c r="AQ59" s="15" cm="1">
        <f t="array" ref="AQ59">IFERROR(_xlfn.IFS($L59=TRUE,0,AQ$16=FALSE,P59,$M59=TRUE,0),P59)</f>
        <v>0</v>
      </c>
      <c r="AR59" s="15" cm="1">
        <f t="array" ref="AR59">IFERROR(_xlfn.IFS($L59=TRUE,0,AR$16=FALSE,Q59,$M59=TRUE,0),Q59)</f>
        <v>0</v>
      </c>
      <c r="AS59" s="15" cm="1">
        <f t="array" ref="AS59">IFERROR(_xlfn.IFS($L59=TRUE,0,AS$16=FALSE,R59,$M59=TRUE,0),R59)</f>
        <v>0</v>
      </c>
      <c r="AT59" s="15" cm="1">
        <f t="array" ref="AT59">IFERROR(_xlfn.IFS($L59=TRUE,0,AT$16=FALSE,S59,$M59=TRUE,0),S59)</f>
        <v>0</v>
      </c>
      <c r="AU59" s="15" cm="1">
        <f t="array" ref="AU59">IFERROR(_xlfn.IFS($L59=TRUE,0,AU$16=FALSE,T59,$M59=TRUE,0),T59)</f>
        <v>0</v>
      </c>
      <c r="AV59" s="15" cm="1">
        <f t="array" ref="AV59">IFERROR(_xlfn.IFS($L59=TRUE,0,AV$16=FALSE,U59,$M59=TRUE,0),U59)</f>
        <v>0</v>
      </c>
      <c r="AW59" s="15" cm="1">
        <f t="array" ref="AW59">IFERROR(_xlfn.IFS($L59=TRUE,0,AW$16=FALSE,V59,$M59=TRUE,0),V59)</f>
        <v>0</v>
      </c>
      <c r="AX59" s="15" cm="1">
        <f t="array" ref="AX59">IFERROR(_xlfn.IFS($L59=TRUE,0,AX$16=FALSE,W59,$M59=TRUE,0),W59)</f>
        <v>0</v>
      </c>
      <c r="AY59" s="15" cm="1">
        <f t="array" ref="AY59">IFERROR(_xlfn.IFS($L59=TRUE,0,AY$16=FALSE,X59,$M59=TRUE,0),X59)</f>
        <v>0</v>
      </c>
      <c r="AZ59" s="15" cm="1">
        <f t="array" ref="AZ59">IFERROR(_xlfn.IFS($L59=TRUE,0,AZ$16=FALSE,Y59,$M59=TRUE,0),Y59)</f>
        <v>0</v>
      </c>
      <c r="BA59" s="40">
        <f t="shared" si="30"/>
        <v>0</v>
      </c>
      <c r="BB59" s="15">
        <f t="shared" si="31"/>
        <v>0</v>
      </c>
      <c r="BC59" s="15">
        <f t="shared" si="32"/>
        <v>0</v>
      </c>
      <c r="BD59" s="15">
        <f t="shared" si="33"/>
        <v>0</v>
      </c>
      <c r="BE59" s="15">
        <f t="shared" si="34"/>
        <v>0</v>
      </c>
      <c r="BF59" s="15">
        <f t="shared" si="35"/>
        <v>0</v>
      </c>
      <c r="BG59" s="15">
        <f t="shared" si="36"/>
        <v>0</v>
      </c>
      <c r="BH59" s="15">
        <f t="shared" si="37"/>
        <v>0</v>
      </c>
      <c r="BI59" s="15">
        <f t="shared" si="38"/>
        <v>0</v>
      </c>
      <c r="BJ59" s="15">
        <f t="shared" si="39"/>
        <v>0</v>
      </c>
      <c r="BK59" s="15">
        <f t="shared" si="40"/>
        <v>0</v>
      </c>
      <c r="BL59" s="15">
        <f t="shared" si="41"/>
        <v>0</v>
      </c>
      <c r="BM59" s="15">
        <f t="shared" si="42"/>
        <v>0</v>
      </c>
      <c r="BN59" s="15">
        <f t="shared" si="43"/>
        <v>0</v>
      </c>
      <c r="BO59" s="11" cm="1">
        <f t="array" ref="BO59">IFERROR(_xlfn.IFS(AND(BO$16=FALSE,$M59=FALSE),N59,(BO$16=FALSE),N59,($M59=FALSE),N59,(AND($M59,$L59)),AB59),N59)</f>
        <v>0</v>
      </c>
      <c r="BP59" s="11" cm="1">
        <f t="array" ref="BP59">IFERROR(_xlfn.IFS(AND(BP$16=FALSE,$M59=FALSE),O59,(BP$16=FALSE),O59,($M59=FALSE),O59,(AND($M59,$L59)),AC59),O59)</f>
        <v>0</v>
      </c>
      <c r="BQ59" s="11" cm="1">
        <f t="array" ref="BQ59">IFERROR(_xlfn.IFS(AND(BQ$16=FALSE,$M59=FALSE),P59,(BQ$16=FALSE),P59,($M59=FALSE),P59,(AND($M59,$L59)),AD59),P59)</f>
        <v>0</v>
      </c>
      <c r="BR59" s="11" cm="1">
        <f t="array" ref="BR59">IFERROR(_xlfn.IFS(AND(BR$16=FALSE,$M59=FALSE),Q59,(BR$16=FALSE),Q59,($M59=FALSE),Q59,(AND($M59,$L59)),AE59),Q59)</f>
        <v>0</v>
      </c>
      <c r="BS59" s="11" cm="1">
        <f t="array" ref="BS59">IFERROR(_xlfn.IFS(AND(BS$16=FALSE,$M59=FALSE),R59,(BS$16=FALSE),R59,($M59=FALSE),R59,(AND($M59,$L59)),AF59),R59)</f>
        <v>0</v>
      </c>
      <c r="BT59" s="11" cm="1">
        <f t="array" ref="BT59">IFERROR(_xlfn.IFS(AND(BT$16=FALSE,$M59=FALSE),S59,(BT$16=FALSE),S59,($M59=FALSE),S59,(AND($M59,$L59)),AG59),S59)</f>
        <v>0</v>
      </c>
      <c r="BU59" s="11" cm="1">
        <f t="array" ref="BU59">IFERROR(_xlfn.IFS(AND(BU$16=FALSE,$M59=FALSE),T59,(BU$16=FALSE),T59,($M59=FALSE),T59,(AND($M59,$L59)),AH59),T59)</f>
        <v>0</v>
      </c>
      <c r="BV59" s="11" cm="1">
        <f t="array" ref="BV59">IFERROR(_xlfn.IFS(AND(BV$16=FALSE,$M59=FALSE),U59,(BV$16=FALSE),U59,($M59=FALSE),U59,(AND($M59,$L59)),AI59),U59)</f>
        <v>0</v>
      </c>
      <c r="BW59" s="11" cm="1">
        <f t="array" ref="BW59">IFERROR(_xlfn.IFS(AND(BW$16=FALSE,$M59=FALSE),V59,(BW$16=FALSE),V59,($M59=FALSE),V59,(AND($M59,$L59)),AJ59),V59)</f>
        <v>0</v>
      </c>
      <c r="BX59" s="11" cm="1">
        <f t="array" ref="BX59">IFERROR(_xlfn.IFS(AND(BX$16=FALSE,$M59=FALSE),W59,(BX$16=FALSE),W59,($M59=FALSE),W59,(AND($M59,$L59)),AK59),W59)</f>
        <v>0</v>
      </c>
      <c r="BY59" s="11" cm="1">
        <f t="array" ref="BY59">IFERROR(_xlfn.IFS(AND(BY$16=FALSE,$M59=FALSE),X59,(BY$16=FALSE),X59,($M59=FALSE),X59,(AND($M59,$L59)),AL59),X59)</f>
        <v>0</v>
      </c>
      <c r="BZ59" s="11" cm="1">
        <f t="array" ref="BZ59">IFERROR(_xlfn.IFS(AND(BZ$16=FALSE,$M59=FALSE),Y59,(BZ$16=FALSE),Y59,($M59=FALSE),Y59,(AND($M59,$L59)),AM59),Y59)</f>
        <v>0</v>
      </c>
      <c r="CA59" s="15">
        <f t="shared" si="44"/>
        <v>0</v>
      </c>
      <c r="CB59" s="63" cm="1">
        <f t="array" ref="CB59">IFERROR(
_xlfn.IFS(AND($L59,$M59),AB59,($M59=FALSE),N59,(CB$16=FALSE),N59,($M59=TRUE),MathOperator*N59),0)</f>
        <v>0</v>
      </c>
      <c r="CC59" s="63" cm="1">
        <f t="array" ref="CC59">IFERROR(
_xlfn.IFS(AND($L59,$M59),AC59,($M59=FALSE),O59,(CC$16=FALSE),O59,($M59=TRUE),MathOperator*O59),0)</f>
        <v>0</v>
      </c>
      <c r="CD59" s="63" cm="1">
        <f t="array" ref="CD59">IFERROR(
_xlfn.IFS(AND($L59,$M59),AD59,($M59=FALSE),P59,(CD$16=FALSE),P59,($M59=TRUE),MathOperator*P59),0)</f>
        <v>0</v>
      </c>
      <c r="CE59" s="63" cm="1">
        <f t="array" ref="CE59">IFERROR(
_xlfn.IFS(AND($L59,$M59),AE59,($M59=FALSE),Q59,(CE$16=FALSE),Q59,($M59=TRUE),MathOperator*Q59),0)</f>
        <v>0</v>
      </c>
      <c r="CF59" s="63" cm="1">
        <f t="array" ref="CF59">IFERROR(
_xlfn.IFS(AND($L59,$M59),AF59,($M59=FALSE),R59,(CF$16=FALSE),R59,($M59=TRUE),MathOperator*R59),0)</f>
        <v>0</v>
      </c>
      <c r="CG59" s="63" cm="1">
        <f t="array" ref="CG59">IFERROR(
_xlfn.IFS(AND($L59,$M59),AG59,($M59=FALSE),S59,(CG$16=FALSE),S59,($M59=TRUE),MathOperator*S59),0)</f>
        <v>0</v>
      </c>
      <c r="CH59" s="63" cm="1">
        <f t="array" ref="CH59">IFERROR(
_xlfn.IFS(AND($L59,$M59),AH59,($M59=FALSE),T59,(CH$16=FALSE),T59,($M59=TRUE),MathOperator*T59),0)</f>
        <v>0</v>
      </c>
      <c r="CI59" s="63" cm="1">
        <f t="array" ref="CI59">IFERROR(
_xlfn.IFS(AND($L59,$M59),AI59,($M59=FALSE),U59,(CI$16=FALSE),U59,($M59=TRUE),MathOperator*U59),0)</f>
        <v>0</v>
      </c>
      <c r="CJ59" s="63" cm="1">
        <f t="array" ref="CJ59">IFERROR(
_xlfn.IFS(AND($L59,$M59),AJ59,($M59=FALSE),V59,(CJ$16=FALSE),V59,($M59=TRUE),MathOperator*V59),0)</f>
        <v>0</v>
      </c>
      <c r="CK59" s="63" cm="1">
        <f t="array" ref="CK59">IFERROR(
_xlfn.IFS(AND($L59,$M59),AK59,($M59=FALSE),W59,(CK$16=FALSE),W59,($M59=TRUE),MathOperator*W59),0)</f>
        <v>0</v>
      </c>
      <c r="CL59" s="63" cm="1">
        <f t="array" ref="CL59">IFERROR(
_xlfn.IFS(AND($L59,$M59),AL59,($M59=FALSE),X59,(CL$16=FALSE),X59,($M59=TRUE),MathOperator*X59),0)</f>
        <v>0</v>
      </c>
      <c r="CM59" s="63" cm="1">
        <f t="array" ref="CM59">IFERROR(
_xlfn.IFS(AND($L59,$M59),AM59,($M59=FALSE),Y59,(CM$16=FALSE),Y59,($M59=TRUE),MathOperator*Y59),0)</f>
        <v>0</v>
      </c>
      <c r="CN59" s="40">
        <f t="shared" si="48"/>
        <v>0</v>
      </c>
      <c r="CO59" s="20"/>
      <c r="CP59" s="22" t="e">
        <f>VLOOKUP(CO59,'Controls (hide)'!$B$19:$C$21,2,FALSE)</f>
        <v>#N/A</v>
      </c>
      <c r="CQ59" s="31"/>
      <c r="CR59" s="36">
        <f t="shared" si="45"/>
        <v>0</v>
      </c>
      <c r="CS59" s="40">
        <f t="shared" si="46"/>
        <v>0</v>
      </c>
    </row>
    <row r="60" spans="9:97" s="22" customFormat="1" ht="15" customHeight="1" thickBot="1" x14ac:dyDescent="0.25">
      <c r="I60" s="31"/>
      <c r="J60" s="31"/>
      <c r="K60" s="31"/>
      <c r="L60" s="34" t="b">
        <f t="shared" si="16"/>
        <v>0</v>
      </c>
      <c r="M60" s="20" t="b">
        <v>1</v>
      </c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40">
        <f t="shared" si="47"/>
        <v>0</v>
      </c>
      <c r="AA60" s="3"/>
      <c r="AB60" s="11">
        <f t="shared" si="17"/>
        <v>0</v>
      </c>
      <c r="AC60" s="11">
        <f t="shared" si="18"/>
        <v>0</v>
      </c>
      <c r="AD60" s="11">
        <f t="shared" si="19"/>
        <v>0</v>
      </c>
      <c r="AE60" s="11">
        <f t="shared" si="20"/>
        <v>0</v>
      </c>
      <c r="AF60" s="11">
        <f t="shared" si="21"/>
        <v>0</v>
      </c>
      <c r="AG60" s="11">
        <f t="shared" si="22"/>
        <v>0</v>
      </c>
      <c r="AH60" s="11">
        <f t="shared" si="23"/>
        <v>0</v>
      </c>
      <c r="AI60" s="11">
        <f t="shared" si="24"/>
        <v>0</v>
      </c>
      <c r="AJ60" s="11">
        <f t="shared" si="25"/>
        <v>0</v>
      </c>
      <c r="AK60" s="11">
        <f t="shared" si="26"/>
        <v>0</v>
      </c>
      <c r="AL60" s="11">
        <f t="shared" si="27"/>
        <v>0</v>
      </c>
      <c r="AM60" s="11">
        <f t="shared" si="28"/>
        <v>0</v>
      </c>
      <c r="AN60" s="40">
        <f t="shared" si="29"/>
        <v>0</v>
      </c>
      <c r="AO60" s="15" cm="1">
        <f t="array" ref="AO60">IFERROR(_xlfn.IFS($L60=TRUE,0,AO$16=FALSE,N60,$M60=TRUE,0),N60)</f>
        <v>0</v>
      </c>
      <c r="AP60" s="15" cm="1">
        <f t="array" ref="AP60">IFERROR(_xlfn.IFS($L60=TRUE,0,AP$16=FALSE,O60,$M60=TRUE,0),O60)</f>
        <v>0</v>
      </c>
      <c r="AQ60" s="15" cm="1">
        <f t="array" ref="AQ60">IFERROR(_xlfn.IFS($L60=TRUE,0,AQ$16=FALSE,P60,$M60=TRUE,0),P60)</f>
        <v>0</v>
      </c>
      <c r="AR60" s="15" cm="1">
        <f t="array" ref="AR60">IFERROR(_xlfn.IFS($L60=TRUE,0,AR$16=FALSE,Q60,$M60=TRUE,0),Q60)</f>
        <v>0</v>
      </c>
      <c r="AS60" s="15" cm="1">
        <f t="array" ref="AS60">IFERROR(_xlfn.IFS($L60=TRUE,0,AS$16=FALSE,R60,$M60=TRUE,0),R60)</f>
        <v>0</v>
      </c>
      <c r="AT60" s="15" cm="1">
        <f t="array" ref="AT60">IFERROR(_xlfn.IFS($L60=TRUE,0,AT$16=FALSE,S60,$M60=TRUE,0),S60)</f>
        <v>0</v>
      </c>
      <c r="AU60" s="15" cm="1">
        <f t="array" ref="AU60">IFERROR(_xlfn.IFS($L60=TRUE,0,AU$16=FALSE,T60,$M60=TRUE,0),T60)</f>
        <v>0</v>
      </c>
      <c r="AV60" s="15" cm="1">
        <f t="array" ref="AV60">IFERROR(_xlfn.IFS($L60=TRUE,0,AV$16=FALSE,U60,$M60=TRUE,0),U60)</f>
        <v>0</v>
      </c>
      <c r="AW60" s="15" cm="1">
        <f t="array" ref="AW60">IFERROR(_xlfn.IFS($L60=TRUE,0,AW$16=FALSE,V60,$M60=TRUE,0),V60)</f>
        <v>0</v>
      </c>
      <c r="AX60" s="15" cm="1">
        <f t="array" ref="AX60">IFERROR(_xlfn.IFS($L60=TRUE,0,AX$16=FALSE,W60,$M60=TRUE,0),W60)</f>
        <v>0</v>
      </c>
      <c r="AY60" s="15" cm="1">
        <f t="array" ref="AY60">IFERROR(_xlfn.IFS($L60=TRUE,0,AY$16=FALSE,X60,$M60=TRUE,0),X60)</f>
        <v>0</v>
      </c>
      <c r="AZ60" s="15" cm="1">
        <f t="array" ref="AZ60">IFERROR(_xlfn.IFS($L60=TRUE,0,AZ$16=FALSE,Y60,$M60=TRUE,0),Y60)</f>
        <v>0</v>
      </c>
      <c r="BA60" s="40">
        <f t="shared" si="30"/>
        <v>0</v>
      </c>
      <c r="BB60" s="15">
        <f t="shared" si="31"/>
        <v>0</v>
      </c>
      <c r="BC60" s="15">
        <f t="shared" si="32"/>
        <v>0</v>
      </c>
      <c r="BD60" s="15">
        <f t="shared" si="33"/>
        <v>0</v>
      </c>
      <c r="BE60" s="15">
        <f t="shared" si="34"/>
        <v>0</v>
      </c>
      <c r="BF60" s="15">
        <f t="shared" si="35"/>
        <v>0</v>
      </c>
      <c r="BG60" s="15">
        <f t="shared" si="36"/>
        <v>0</v>
      </c>
      <c r="BH60" s="15">
        <f t="shared" si="37"/>
        <v>0</v>
      </c>
      <c r="BI60" s="15">
        <f t="shared" si="38"/>
        <v>0</v>
      </c>
      <c r="BJ60" s="15">
        <f t="shared" si="39"/>
        <v>0</v>
      </c>
      <c r="BK60" s="15">
        <f t="shared" si="40"/>
        <v>0</v>
      </c>
      <c r="BL60" s="15">
        <f t="shared" si="41"/>
        <v>0</v>
      </c>
      <c r="BM60" s="15">
        <f t="shared" si="42"/>
        <v>0</v>
      </c>
      <c r="BN60" s="15">
        <f t="shared" si="43"/>
        <v>0</v>
      </c>
      <c r="BO60" s="11" cm="1">
        <f t="array" ref="BO60">IFERROR(_xlfn.IFS(AND(BO$16=FALSE,$M60=FALSE),N60,(BO$16=FALSE),N60,($M60=FALSE),N60,(AND($M60,$L60)),AB60),N60)</f>
        <v>0</v>
      </c>
      <c r="BP60" s="11" cm="1">
        <f t="array" ref="BP60">IFERROR(_xlfn.IFS(AND(BP$16=FALSE,$M60=FALSE),O60,(BP$16=FALSE),O60,($M60=FALSE),O60,(AND($M60,$L60)),AC60),O60)</f>
        <v>0</v>
      </c>
      <c r="BQ60" s="11" cm="1">
        <f t="array" ref="BQ60">IFERROR(_xlfn.IFS(AND(BQ$16=FALSE,$M60=FALSE),P60,(BQ$16=FALSE),P60,($M60=FALSE),P60,(AND($M60,$L60)),AD60),P60)</f>
        <v>0</v>
      </c>
      <c r="BR60" s="11" cm="1">
        <f t="array" ref="BR60">IFERROR(_xlfn.IFS(AND(BR$16=FALSE,$M60=FALSE),Q60,(BR$16=FALSE),Q60,($M60=FALSE),Q60,(AND($M60,$L60)),AE60),Q60)</f>
        <v>0</v>
      </c>
      <c r="BS60" s="11" cm="1">
        <f t="array" ref="BS60">IFERROR(_xlfn.IFS(AND(BS$16=FALSE,$M60=FALSE),R60,(BS$16=FALSE),R60,($M60=FALSE),R60,(AND($M60,$L60)),AF60),R60)</f>
        <v>0</v>
      </c>
      <c r="BT60" s="11" cm="1">
        <f t="array" ref="BT60">IFERROR(_xlfn.IFS(AND(BT$16=FALSE,$M60=FALSE),S60,(BT$16=FALSE),S60,($M60=FALSE),S60,(AND($M60,$L60)),AG60),S60)</f>
        <v>0</v>
      </c>
      <c r="BU60" s="11" cm="1">
        <f t="array" ref="BU60">IFERROR(_xlfn.IFS(AND(BU$16=FALSE,$M60=FALSE),T60,(BU$16=FALSE),T60,($M60=FALSE),T60,(AND($M60,$L60)),AH60),T60)</f>
        <v>0</v>
      </c>
      <c r="BV60" s="11" cm="1">
        <f t="array" ref="BV60">IFERROR(_xlfn.IFS(AND(BV$16=FALSE,$M60=FALSE),U60,(BV$16=FALSE),U60,($M60=FALSE),U60,(AND($M60,$L60)),AI60),U60)</f>
        <v>0</v>
      </c>
      <c r="BW60" s="11" cm="1">
        <f t="array" ref="BW60">IFERROR(_xlfn.IFS(AND(BW$16=FALSE,$M60=FALSE),V60,(BW$16=FALSE),V60,($M60=FALSE),V60,(AND($M60,$L60)),AJ60),V60)</f>
        <v>0</v>
      </c>
      <c r="BX60" s="11" cm="1">
        <f t="array" ref="BX60">IFERROR(_xlfn.IFS(AND(BX$16=FALSE,$M60=FALSE),W60,(BX$16=FALSE),W60,($M60=FALSE),W60,(AND($M60,$L60)),AK60),W60)</f>
        <v>0</v>
      </c>
      <c r="BY60" s="11" cm="1">
        <f t="array" ref="BY60">IFERROR(_xlfn.IFS(AND(BY$16=FALSE,$M60=FALSE),X60,(BY$16=FALSE),X60,($M60=FALSE),X60,(AND($M60,$L60)),AL60),X60)</f>
        <v>0</v>
      </c>
      <c r="BZ60" s="11" cm="1">
        <f t="array" ref="BZ60">IFERROR(_xlfn.IFS(AND(BZ$16=FALSE,$M60=FALSE),Y60,(BZ$16=FALSE),Y60,($M60=FALSE),Y60,(AND($M60,$L60)),AM60),Y60)</f>
        <v>0</v>
      </c>
      <c r="CA60" s="15">
        <f t="shared" si="44"/>
        <v>0</v>
      </c>
      <c r="CB60" s="63" cm="1">
        <f t="array" ref="CB60">IFERROR(
_xlfn.IFS(AND($L60,$M60),AB60,($M60=FALSE),N60,(CB$16=FALSE),N60,($M60=TRUE),MathOperator*N60),0)</f>
        <v>0</v>
      </c>
      <c r="CC60" s="63" cm="1">
        <f t="array" ref="CC60">IFERROR(
_xlfn.IFS(AND($L60,$M60),AC60,($M60=FALSE),O60,(CC$16=FALSE),O60,($M60=TRUE),MathOperator*O60),0)</f>
        <v>0</v>
      </c>
      <c r="CD60" s="63" cm="1">
        <f t="array" ref="CD60">IFERROR(
_xlfn.IFS(AND($L60,$M60),AD60,($M60=FALSE),P60,(CD$16=FALSE),P60,($M60=TRUE),MathOperator*P60),0)</f>
        <v>0</v>
      </c>
      <c r="CE60" s="63" cm="1">
        <f t="array" ref="CE60">IFERROR(
_xlfn.IFS(AND($L60,$M60),AE60,($M60=FALSE),Q60,(CE$16=FALSE),Q60,($M60=TRUE),MathOperator*Q60),0)</f>
        <v>0</v>
      </c>
      <c r="CF60" s="63" cm="1">
        <f t="array" ref="CF60">IFERROR(
_xlfn.IFS(AND($L60,$M60),AF60,($M60=FALSE),R60,(CF$16=FALSE),R60,($M60=TRUE),MathOperator*R60),0)</f>
        <v>0</v>
      </c>
      <c r="CG60" s="63" cm="1">
        <f t="array" ref="CG60">IFERROR(
_xlfn.IFS(AND($L60,$M60),AG60,($M60=FALSE),S60,(CG$16=FALSE),S60,($M60=TRUE),MathOperator*S60),0)</f>
        <v>0</v>
      </c>
      <c r="CH60" s="63" cm="1">
        <f t="array" ref="CH60">IFERROR(
_xlfn.IFS(AND($L60,$M60),AH60,($M60=FALSE),T60,(CH$16=FALSE),T60,($M60=TRUE),MathOperator*T60),0)</f>
        <v>0</v>
      </c>
      <c r="CI60" s="63" cm="1">
        <f t="array" ref="CI60">IFERROR(
_xlfn.IFS(AND($L60,$M60),AI60,($M60=FALSE),U60,(CI$16=FALSE),U60,($M60=TRUE),MathOperator*U60),0)</f>
        <v>0</v>
      </c>
      <c r="CJ60" s="63" cm="1">
        <f t="array" ref="CJ60">IFERROR(
_xlfn.IFS(AND($L60,$M60),AJ60,($M60=FALSE),V60,(CJ$16=FALSE),V60,($M60=TRUE),MathOperator*V60),0)</f>
        <v>0</v>
      </c>
      <c r="CK60" s="63" cm="1">
        <f t="array" ref="CK60">IFERROR(
_xlfn.IFS(AND($L60,$M60),AK60,($M60=FALSE),W60,(CK$16=FALSE),W60,($M60=TRUE),MathOperator*W60),0)</f>
        <v>0</v>
      </c>
      <c r="CL60" s="63" cm="1">
        <f t="array" ref="CL60">IFERROR(
_xlfn.IFS(AND($L60,$M60),AL60,($M60=FALSE),X60,(CL$16=FALSE),X60,($M60=TRUE),MathOperator*X60),0)</f>
        <v>0</v>
      </c>
      <c r="CM60" s="63" cm="1">
        <f t="array" ref="CM60">IFERROR(
_xlfn.IFS(AND($L60,$M60),AM60,($M60=FALSE),Y60,(CM$16=FALSE),Y60,($M60=TRUE),MathOperator*Y60),0)</f>
        <v>0</v>
      </c>
      <c r="CN60" s="40">
        <f t="shared" si="48"/>
        <v>0</v>
      </c>
      <c r="CO60" s="20"/>
      <c r="CP60" s="22" t="e">
        <f>VLOOKUP(CO60,'Controls (hide)'!$B$19:$C$21,2,FALSE)</f>
        <v>#N/A</v>
      </c>
      <c r="CQ60" s="31"/>
      <c r="CR60" s="36">
        <f t="shared" si="45"/>
        <v>0</v>
      </c>
      <c r="CS60" s="40">
        <f t="shared" si="46"/>
        <v>0</v>
      </c>
    </row>
    <row r="61" spans="9:97" s="22" customFormat="1" ht="15" customHeight="1" thickBot="1" x14ac:dyDescent="0.25">
      <c r="I61" s="31"/>
      <c r="J61" s="31"/>
      <c r="K61" s="31"/>
      <c r="L61" s="34" t="b">
        <f t="shared" si="16"/>
        <v>0</v>
      </c>
      <c r="M61" s="20" t="b">
        <v>1</v>
      </c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40">
        <f t="shared" si="47"/>
        <v>0</v>
      </c>
      <c r="AA61" s="3"/>
      <c r="AB61" s="11">
        <f t="shared" si="17"/>
        <v>0</v>
      </c>
      <c r="AC61" s="11">
        <f t="shared" si="18"/>
        <v>0</v>
      </c>
      <c r="AD61" s="11">
        <f t="shared" si="19"/>
        <v>0</v>
      </c>
      <c r="AE61" s="11">
        <f t="shared" si="20"/>
        <v>0</v>
      </c>
      <c r="AF61" s="11">
        <f t="shared" si="21"/>
        <v>0</v>
      </c>
      <c r="AG61" s="11">
        <f t="shared" si="22"/>
        <v>0</v>
      </c>
      <c r="AH61" s="11">
        <f t="shared" si="23"/>
        <v>0</v>
      </c>
      <c r="AI61" s="11">
        <f t="shared" si="24"/>
        <v>0</v>
      </c>
      <c r="AJ61" s="11">
        <f t="shared" si="25"/>
        <v>0</v>
      </c>
      <c r="AK61" s="11">
        <f t="shared" si="26"/>
        <v>0</v>
      </c>
      <c r="AL61" s="11">
        <f t="shared" si="27"/>
        <v>0</v>
      </c>
      <c r="AM61" s="11">
        <f t="shared" si="28"/>
        <v>0</v>
      </c>
      <c r="AN61" s="40">
        <f t="shared" si="29"/>
        <v>0</v>
      </c>
      <c r="AO61" s="15" cm="1">
        <f t="array" ref="AO61">IFERROR(_xlfn.IFS($L61=TRUE,0,AO$16=FALSE,N61,$M61=TRUE,0),N61)</f>
        <v>0</v>
      </c>
      <c r="AP61" s="15" cm="1">
        <f t="array" ref="AP61">IFERROR(_xlfn.IFS($L61=TRUE,0,AP$16=FALSE,O61,$M61=TRUE,0),O61)</f>
        <v>0</v>
      </c>
      <c r="AQ61" s="15" cm="1">
        <f t="array" ref="AQ61">IFERROR(_xlfn.IFS($L61=TRUE,0,AQ$16=FALSE,P61,$M61=TRUE,0),P61)</f>
        <v>0</v>
      </c>
      <c r="AR61" s="15" cm="1">
        <f t="array" ref="AR61">IFERROR(_xlfn.IFS($L61=TRUE,0,AR$16=FALSE,Q61,$M61=TRUE,0),Q61)</f>
        <v>0</v>
      </c>
      <c r="AS61" s="15" cm="1">
        <f t="array" ref="AS61">IFERROR(_xlfn.IFS($L61=TRUE,0,AS$16=FALSE,R61,$M61=TRUE,0),R61)</f>
        <v>0</v>
      </c>
      <c r="AT61" s="15" cm="1">
        <f t="array" ref="AT61">IFERROR(_xlfn.IFS($L61=TRUE,0,AT$16=FALSE,S61,$M61=TRUE,0),S61)</f>
        <v>0</v>
      </c>
      <c r="AU61" s="15" cm="1">
        <f t="array" ref="AU61">IFERROR(_xlfn.IFS($L61=TRUE,0,AU$16=FALSE,T61,$M61=TRUE,0),T61)</f>
        <v>0</v>
      </c>
      <c r="AV61" s="15" cm="1">
        <f t="array" ref="AV61">IFERROR(_xlfn.IFS($L61=TRUE,0,AV$16=FALSE,U61,$M61=TRUE,0),U61)</f>
        <v>0</v>
      </c>
      <c r="AW61" s="15" cm="1">
        <f t="array" ref="AW61">IFERROR(_xlfn.IFS($L61=TRUE,0,AW$16=FALSE,V61,$M61=TRUE,0),V61)</f>
        <v>0</v>
      </c>
      <c r="AX61" s="15" cm="1">
        <f t="array" ref="AX61">IFERROR(_xlfn.IFS($L61=TRUE,0,AX$16=FALSE,W61,$M61=TRUE,0),W61)</f>
        <v>0</v>
      </c>
      <c r="AY61" s="15" cm="1">
        <f t="array" ref="AY61">IFERROR(_xlfn.IFS($L61=TRUE,0,AY$16=FALSE,X61,$M61=TRUE,0),X61)</f>
        <v>0</v>
      </c>
      <c r="AZ61" s="15" cm="1">
        <f t="array" ref="AZ61">IFERROR(_xlfn.IFS($L61=TRUE,0,AZ$16=FALSE,Y61,$M61=TRUE,0),Y61)</f>
        <v>0</v>
      </c>
      <c r="BA61" s="40">
        <f t="shared" si="30"/>
        <v>0</v>
      </c>
      <c r="BB61" s="15">
        <f t="shared" si="31"/>
        <v>0</v>
      </c>
      <c r="BC61" s="15">
        <f t="shared" si="32"/>
        <v>0</v>
      </c>
      <c r="BD61" s="15">
        <f t="shared" si="33"/>
        <v>0</v>
      </c>
      <c r="BE61" s="15">
        <f t="shared" si="34"/>
        <v>0</v>
      </c>
      <c r="BF61" s="15">
        <f t="shared" si="35"/>
        <v>0</v>
      </c>
      <c r="BG61" s="15">
        <f t="shared" si="36"/>
        <v>0</v>
      </c>
      <c r="BH61" s="15">
        <f t="shared" si="37"/>
        <v>0</v>
      </c>
      <c r="BI61" s="15">
        <f t="shared" si="38"/>
        <v>0</v>
      </c>
      <c r="BJ61" s="15">
        <f t="shared" si="39"/>
        <v>0</v>
      </c>
      <c r="BK61" s="15">
        <f t="shared" si="40"/>
        <v>0</v>
      </c>
      <c r="BL61" s="15">
        <f t="shared" si="41"/>
        <v>0</v>
      </c>
      <c r="BM61" s="15">
        <f t="shared" si="42"/>
        <v>0</v>
      </c>
      <c r="BN61" s="15">
        <f t="shared" si="43"/>
        <v>0</v>
      </c>
      <c r="BO61" s="11" cm="1">
        <f t="array" ref="BO61">IFERROR(_xlfn.IFS(AND(BO$16=FALSE,$M61=FALSE),N61,(BO$16=FALSE),N61,($M61=FALSE),N61,(AND($M61,$L61)),AB61),N61)</f>
        <v>0</v>
      </c>
      <c r="BP61" s="11" cm="1">
        <f t="array" ref="BP61">IFERROR(_xlfn.IFS(AND(BP$16=FALSE,$M61=FALSE),O61,(BP$16=FALSE),O61,($M61=FALSE),O61,(AND($M61,$L61)),AC61),O61)</f>
        <v>0</v>
      </c>
      <c r="BQ61" s="11" cm="1">
        <f t="array" ref="BQ61">IFERROR(_xlfn.IFS(AND(BQ$16=FALSE,$M61=FALSE),P61,(BQ$16=FALSE),P61,($M61=FALSE),P61,(AND($M61,$L61)),AD61),P61)</f>
        <v>0</v>
      </c>
      <c r="BR61" s="11" cm="1">
        <f t="array" ref="BR61">IFERROR(_xlfn.IFS(AND(BR$16=FALSE,$M61=FALSE),Q61,(BR$16=FALSE),Q61,($M61=FALSE),Q61,(AND($M61,$L61)),AE61),Q61)</f>
        <v>0</v>
      </c>
      <c r="BS61" s="11" cm="1">
        <f t="array" ref="BS61">IFERROR(_xlfn.IFS(AND(BS$16=FALSE,$M61=FALSE),R61,(BS$16=FALSE),R61,($M61=FALSE),R61,(AND($M61,$L61)),AF61),R61)</f>
        <v>0</v>
      </c>
      <c r="BT61" s="11" cm="1">
        <f t="array" ref="BT61">IFERROR(_xlfn.IFS(AND(BT$16=FALSE,$M61=FALSE),S61,(BT$16=FALSE),S61,($M61=FALSE),S61,(AND($M61,$L61)),AG61),S61)</f>
        <v>0</v>
      </c>
      <c r="BU61" s="11" cm="1">
        <f t="array" ref="BU61">IFERROR(_xlfn.IFS(AND(BU$16=FALSE,$M61=FALSE),T61,(BU$16=FALSE),T61,($M61=FALSE),T61,(AND($M61,$L61)),AH61),T61)</f>
        <v>0</v>
      </c>
      <c r="BV61" s="11" cm="1">
        <f t="array" ref="BV61">IFERROR(_xlfn.IFS(AND(BV$16=FALSE,$M61=FALSE),U61,(BV$16=FALSE),U61,($M61=FALSE),U61,(AND($M61,$L61)),AI61),U61)</f>
        <v>0</v>
      </c>
      <c r="BW61" s="11" cm="1">
        <f t="array" ref="BW61">IFERROR(_xlfn.IFS(AND(BW$16=FALSE,$M61=FALSE),V61,(BW$16=FALSE),V61,($M61=FALSE),V61,(AND($M61,$L61)),AJ61),V61)</f>
        <v>0</v>
      </c>
      <c r="BX61" s="11" cm="1">
        <f t="array" ref="BX61">IFERROR(_xlfn.IFS(AND(BX$16=FALSE,$M61=FALSE),W61,(BX$16=FALSE),W61,($M61=FALSE),W61,(AND($M61,$L61)),AK61),W61)</f>
        <v>0</v>
      </c>
      <c r="BY61" s="11" cm="1">
        <f t="array" ref="BY61">IFERROR(_xlfn.IFS(AND(BY$16=FALSE,$M61=FALSE),X61,(BY$16=FALSE),X61,($M61=FALSE),X61,(AND($M61,$L61)),AL61),X61)</f>
        <v>0</v>
      </c>
      <c r="BZ61" s="11" cm="1">
        <f t="array" ref="BZ61">IFERROR(_xlfn.IFS(AND(BZ$16=FALSE,$M61=FALSE),Y61,(BZ$16=FALSE),Y61,($M61=FALSE),Y61,(AND($M61,$L61)),AM61),Y61)</f>
        <v>0</v>
      </c>
      <c r="CA61" s="15">
        <f t="shared" si="44"/>
        <v>0</v>
      </c>
      <c r="CB61" s="63" cm="1">
        <f t="array" ref="CB61">IFERROR(
_xlfn.IFS(AND($L61,$M61),AB61,($M61=FALSE),N61,(CB$16=FALSE),N61,($M61=TRUE),MathOperator*N61),0)</f>
        <v>0</v>
      </c>
      <c r="CC61" s="63" cm="1">
        <f t="array" ref="CC61">IFERROR(
_xlfn.IFS(AND($L61,$M61),AC61,($M61=FALSE),O61,(CC$16=FALSE),O61,($M61=TRUE),MathOperator*O61),0)</f>
        <v>0</v>
      </c>
      <c r="CD61" s="63" cm="1">
        <f t="array" ref="CD61">IFERROR(
_xlfn.IFS(AND($L61,$M61),AD61,($M61=FALSE),P61,(CD$16=FALSE),P61,($M61=TRUE),MathOperator*P61),0)</f>
        <v>0</v>
      </c>
      <c r="CE61" s="63" cm="1">
        <f t="array" ref="CE61">IFERROR(
_xlfn.IFS(AND($L61,$M61),AE61,($M61=FALSE),Q61,(CE$16=FALSE),Q61,($M61=TRUE),MathOperator*Q61),0)</f>
        <v>0</v>
      </c>
      <c r="CF61" s="63" cm="1">
        <f t="array" ref="CF61">IFERROR(
_xlfn.IFS(AND($L61,$M61),AF61,($M61=FALSE),R61,(CF$16=FALSE),R61,($M61=TRUE),MathOperator*R61),0)</f>
        <v>0</v>
      </c>
      <c r="CG61" s="63" cm="1">
        <f t="array" ref="CG61">IFERROR(
_xlfn.IFS(AND($L61,$M61),AG61,($M61=FALSE),S61,(CG$16=FALSE),S61,($M61=TRUE),MathOperator*S61),0)</f>
        <v>0</v>
      </c>
      <c r="CH61" s="63" cm="1">
        <f t="array" ref="CH61">IFERROR(
_xlfn.IFS(AND($L61,$M61),AH61,($M61=FALSE),T61,(CH$16=FALSE),T61,($M61=TRUE),MathOperator*T61),0)</f>
        <v>0</v>
      </c>
      <c r="CI61" s="63" cm="1">
        <f t="array" ref="CI61">IFERROR(
_xlfn.IFS(AND($L61,$M61),AI61,($M61=FALSE),U61,(CI$16=FALSE),U61,($M61=TRUE),MathOperator*U61),0)</f>
        <v>0</v>
      </c>
      <c r="CJ61" s="63" cm="1">
        <f t="array" ref="CJ61">IFERROR(
_xlfn.IFS(AND($L61,$M61),AJ61,($M61=FALSE),V61,(CJ$16=FALSE),V61,($M61=TRUE),MathOperator*V61),0)</f>
        <v>0</v>
      </c>
      <c r="CK61" s="63" cm="1">
        <f t="array" ref="CK61">IFERROR(
_xlfn.IFS(AND($L61,$M61),AK61,($M61=FALSE),W61,(CK$16=FALSE),W61,($M61=TRUE),MathOperator*W61),0)</f>
        <v>0</v>
      </c>
      <c r="CL61" s="63" cm="1">
        <f t="array" ref="CL61">IFERROR(
_xlfn.IFS(AND($L61,$M61),AL61,($M61=FALSE),X61,(CL$16=FALSE),X61,($M61=TRUE),MathOperator*X61),0)</f>
        <v>0</v>
      </c>
      <c r="CM61" s="63" cm="1">
        <f t="array" ref="CM61">IFERROR(
_xlfn.IFS(AND($L61,$M61),AM61,($M61=FALSE),Y61,(CM$16=FALSE),Y61,($M61=TRUE),MathOperator*Y61),0)</f>
        <v>0</v>
      </c>
      <c r="CN61" s="40">
        <f t="shared" si="48"/>
        <v>0</v>
      </c>
      <c r="CO61" s="20"/>
      <c r="CP61" s="22" t="e">
        <f>VLOOKUP(CO61,'Controls (hide)'!$B$19:$C$21,2,FALSE)</f>
        <v>#N/A</v>
      </c>
      <c r="CQ61" s="31"/>
      <c r="CR61" s="36">
        <f t="shared" si="45"/>
        <v>0</v>
      </c>
      <c r="CS61" s="40">
        <f t="shared" si="46"/>
        <v>0</v>
      </c>
    </row>
    <row r="62" spans="9:97" s="22" customFormat="1" ht="15" customHeight="1" thickBot="1" x14ac:dyDescent="0.25">
      <c r="I62" s="31"/>
      <c r="J62" s="31"/>
      <c r="K62" s="31"/>
      <c r="L62" s="34" t="b">
        <f t="shared" si="16"/>
        <v>0</v>
      </c>
      <c r="M62" s="20" t="b">
        <v>1</v>
      </c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40">
        <f t="shared" si="47"/>
        <v>0</v>
      </c>
      <c r="AA62" s="3"/>
      <c r="AB62" s="11">
        <f t="shared" si="17"/>
        <v>0</v>
      </c>
      <c r="AC62" s="11">
        <f t="shared" si="18"/>
        <v>0</v>
      </c>
      <c r="AD62" s="11">
        <f t="shared" si="19"/>
        <v>0</v>
      </c>
      <c r="AE62" s="11">
        <f t="shared" si="20"/>
        <v>0</v>
      </c>
      <c r="AF62" s="11">
        <f t="shared" si="21"/>
        <v>0</v>
      </c>
      <c r="AG62" s="11">
        <f t="shared" si="22"/>
        <v>0</v>
      </c>
      <c r="AH62" s="11">
        <f t="shared" si="23"/>
        <v>0</v>
      </c>
      <c r="AI62" s="11">
        <f t="shared" si="24"/>
        <v>0</v>
      </c>
      <c r="AJ62" s="11">
        <f t="shared" si="25"/>
        <v>0</v>
      </c>
      <c r="AK62" s="11">
        <f t="shared" si="26"/>
        <v>0</v>
      </c>
      <c r="AL62" s="11">
        <f t="shared" si="27"/>
        <v>0</v>
      </c>
      <c r="AM62" s="11">
        <f t="shared" si="28"/>
        <v>0</v>
      </c>
      <c r="AN62" s="40">
        <f t="shared" si="29"/>
        <v>0</v>
      </c>
      <c r="AO62" s="15" cm="1">
        <f t="array" ref="AO62">IFERROR(_xlfn.IFS($L62=TRUE,0,AO$16=FALSE,N62,$M62=TRUE,0),N62)</f>
        <v>0</v>
      </c>
      <c r="AP62" s="15" cm="1">
        <f t="array" ref="AP62">IFERROR(_xlfn.IFS($L62=TRUE,0,AP$16=FALSE,O62,$M62=TRUE,0),O62)</f>
        <v>0</v>
      </c>
      <c r="AQ62" s="15" cm="1">
        <f t="array" ref="AQ62">IFERROR(_xlfn.IFS($L62=TRUE,0,AQ$16=FALSE,P62,$M62=TRUE,0),P62)</f>
        <v>0</v>
      </c>
      <c r="AR62" s="15" cm="1">
        <f t="array" ref="AR62">IFERROR(_xlfn.IFS($L62=TRUE,0,AR$16=FALSE,Q62,$M62=TRUE,0),Q62)</f>
        <v>0</v>
      </c>
      <c r="AS62" s="15" cm="1">
        <f t="array" ref="AS62">IFERROR(_xlfn.IFS($L62=TRUE,0,AS$16=FALSE,R62,$M62=TRUE,0),R62)</f>
        <v>0</v>
      </c>
      <c r="AT62" s="15" cm="1">
        <f t="array" ref="AT62">IFERROR(_xlfn.IFS($L62=TRUE,0,AT$16=FALSE,S62,$M62=TRUE,0),S62)</f>
        <v>0</v>
      </c>
      <c r="AU62" s="15" cm="1">
        <f t="array" ref="AU62">IFERROR(_xlfn.IFS($L62=TRUE,0,AU$16=FALSE,T62,$M62=TRUE,0),T62)</f>
        <v>0</v>
      </c>
      <c r="AV62" s="15" cm="1">
        <f t="array" ref="AV62">IFERROR(_xlfn.IFS($L62=TRUE,0,AV$16=FALSE,U62,$M62=TRUE,0),U62)</f>
        <v>0</v>
      </c>
      <c r="AW62" s="15" cm="1">
        <f t="array" ref="AW62">IFERROR(_xlfn.IFS($L62=TRUE,0,AW$16=FALSE,V62,$M62=TRUE,0),V62)</f>
        <v>0</v>
      </c>
      <c r="AX62" s="15" cm="1">
        <f t="array" ref="AX62">IFERROR(_xlfn.IFS($L62=TRUE,0,AX$16=FALSE,W62,$M62=TRUE,0),W62)</f>
        <v>0</v>
      </c>
      <c r="AY62" s="15" cm="1">
        <f t="array" ref="AY62">IFERROR(_xlfn.IFS($L62=TRUE,0,AY$16=FALSE,X62,$M62=TRUE,0),X62)</f>
        <v>0</v>
      </c>
      <c r="AZ62" s="15" cm="1">
        <f t="array" ref="AZ62">IFERROR(_xlfn.IFS($L62=TRUE,0,AZ$16=FALSE,Y62,$M62=TRUE,0),Y62)</f>
        <v>0</v>
      </c>
      <c r="BA62" s="40">
        <f t="shared" si="30"/>
        <v>0</v>
      </c>
      <c r="BB62" s="15">
        <f t="shared" si="31"/>
        <v>0</v>
      </c>
      <c r="BC62" s="15">
        <f t="shared" si="32"/>
        <v>0</v>
      </c>
      <c r="BD62" s="15">
        <f t="shared" si="33"/>
        <v>0</v>
      </c>
      <c r="BE62" s="15">
        <f t="shared" si="34"/>
        <v>0</v>
      </c>
      <c r="BF62" s="15">
        <f t="shared" si="35"/>
        <v>0</v>
      </c>
      <c r="BG62" s="15">
        <f t="shared" si="36"/>
        <v>0</v>
      </c>
      <c r="BH62" s="15">
        <f t="shared" si="37"/>
        <v>0</v>
      </c>
      <c r="BI62" s="15">
        <f t="shared" si="38"/>
        <v>0</v>
      </c>
      <c r="BJ62" s="15">
        <f t="shared" si="39"/>
        <v>0</v>
      </c>
      <c r="BK62" s="15">
        <f t="shared" si="40"/>
        <v>0</v>
      </c>
      <c r="BL62" s="15">
        <f t="shared" si="41"/>
        <v>0</v>
      </c>
      <c r="BM62" s="15">
        <f t="shared" si="42"/>
        <v>0</v>
      </c>
      <c r="BN62" s="15">
        <f t="shared" si="43"/>
        <v>0</v>
      </c>
      <c r="BO62" s="11" cm="1">
        <f t="array" ref="BO62">IFERROR(_xlfn.IFS(AND(BO$16=FALSE,$M62=FALSE),N62,(BO$16=FALSE),N62,($M62=FALSE),N62,(AND($M62,$L62)),AB62),N62)</f>
        <v>0</v>
      </c>
      <c r="BP62" s="11" cm="1">
        <f t="array" ref="BP62">IFERROR(_xlfn.IFS(AND(BP$16=FALSE,$M62=FALSE),O62,(BP$16=FALSE),O62,($M62=FALSE),O62,(AND($M62,$L62)),AC62),O62)</f>
        <v>0</v>
      </c>
      <c r="BQ62" s="11" cm="1">
        <f t="array" ref="BQ62">IFERROR(_xlfn.IFS(AND(BQ$16=FALSE,$M62=FALSE),P62,(BQ$16=FALSE),P62,($M62=FALSE),P62,(AND($M62,$L62)),AD62),P62)</f>
        <v>0</v>
      </c>
      <c r="BR62" s="11" cm="1">
        <f t="array" ref="BR62">IFERROR(_xlfn.IFS(AND(BR$16=FALSE,$M62=FALSE),Q62,(BR$16=FALSE),Q62,($M62=FALSE),Q62,(AND($M62,$L62)),AE62),Q62)</f>
        <v>0</v>
      </c>
      <c r="BS62" s="11" cm="1">
        <f t="array" ref="BS62">IFERROR(_xlfn.IFS(AND(BS$16=FALSE,$M62=FALSE),R62,(BS$16=FALSE),R62,($M62=FALSE),R62,(AND($M62,$L62)),AF62),R62)</f>
        <v>0</v>
      </c>
      <c r="BT62" s="11" cm="1">
        <f t="array" ref="BT62">IFERROR(_xlfn.IFS(AND(BT$16=FALSE,$M62=FALSE),S62,(BT$16=FALSE),S62,($M62=FALSE),S62,(AND($M62,$L62)),AG62),S62)</f>
        <v>0</v>
      </c>
      <c r="BU62" s="11" cm="1">
        <f t="array" ref="BU62">IFERROR(_xlfn.IFS(AND(BU$16=FALSE,$M62=FALSE),T62,(BU$16=FALSE),T62,($M62=FALSE),T62,(AND($M62,$L62)),AH62),T62)</f>
        <v>0</v>
      </c>
      <c r="BV62" s="11" cm="1">
        <f t="array" ref="BV62">IFERROR(_xlfn.IFS(AND(BV$16=FALSE,$M62=FALSE),U62,(BV$16=FALSE),U62,($M62=FALSE),U62,(AND($M62,$L62)),AI62),U62)</f>
        <v>0</v>
      </c>
      <c r="BW62" s="11" cm="1">
        <f t="array" ref="BW62">IFERROR(_xlfn.IFS(AND(BW$16=FALSE,$M62=FALSE),V62,(BW$16=FALSE),V62,($M62=FALSE),V62,(AND($M62,$L62)),AJ62),V62)</f>
        <v>0</v>
      </c>
      <c r="BX62" s="11" cm="1">
        <f t="array" ref="BX62">IFERROR(_xlfn.IFS(AND(BX$16=FALSE,$M62=FALSE),W62,(BX$16=FALSE),W62,($M62=FALSE),W62,(AND($M62,$L62)),AK62),W62)</f>
        <v>0</v>
      </c>
      <c r="BY62" s="11" cm="1">
        <f t="array" ref="BY62">IFERROR(_xlfn.IFS(AND(BY$16=FALSE,$M62=FALSE),X62,(BY$16=FALSE),X62,($M62=FALSE),X62,(AND($M62,$L62)),AL62),X62)</f>
        <v>0</v>
      </c>
      <c r="BZ62" s="11" cm="1">
        <f t="array" ref="BZ62">IFERROR(_xlfn.IFS(AND(BZ$16=FALSE,$M62=FALSE),Y62,(BZ$16=FALSE),Y62,($M62=FALSE),Y62,(AND($M62,$L62)),AM62),Y62)</f>
        <v>0</v>
      </c>
      <c r="CA62" s="15">
        <f t="shared" si="44"/>
        <v>0</v>
      </c>
      <c r="CB62" s="63" cm="1">
        <f t="array" ref="CB62">IFERROR(
_xlfn.IFS(AND($L62,$M62),AB62,($M62=FALSE),N62,(CB$16=FALSE),N62,($M62=TRUE),MathOperator*N62),0)</f>
        <v>0</v>
      </c>
      <c r="CC62" s="63" cm="1">
        <f t="array" ref="CC62">IFERROR(
_xlfn.IFS(AND($L62,$M62),AC62,($M62=FALSE),O62,(CC$16=FALSE),O62,($M62=TRUE),MathOperator*O62),0)</f>
        <v>0</v>
      </c>
      <c r="CD62" s="63" cm="1">
        <f t="array" ref="CD62">IFERROR(
_xlfn.IFS(AND($L62,$M62),AD62,($M62=FALSE),P62,(CD$16=FALSE),P62,($M62=TRUE),MathOperator*P62),0)</f>
        <v>0</v>
      </c>
      <c r="CE62" s="63" cm="1">
        <f t="array" ref="CE62">IFERROR(
_xlfn.IFS(AND($L62,$M62),AE62,($M62=FALSE),Q62,(CE$16=FALSE),Q62,($M62=TRUE),MathOperator*Q62),0)</f>
        <v>0</v>
      </c>
      <c r="CF62" s="63" cm="1">
        <f t="array" ref="CF62">IFERROR(
_xlfn.IFS(AND($L62,$M62),AF62,($M62=FALSE),R62,(CF$16=FALSE),R62,($M62=TRUE),MathOperator*R62),0)</f>
        <v>0</v>
      </c>
      <c r="CG62" s="63" cm="1">
        <f t="array" ref="CG62">IFERROR(
_xlfn.IFS(AND($L62,$M62),AG62,($M62=FALSE),S62,(CG$16=FALSE),S62,($M62=TRUE),MathOperator*S62),0)</f>
        <v>0</v>
      </c>
      <c r="CH62" s="63" cm="1">
        <f t="array" ref="CH62">IFERROR(
_xlfn.IFS(AND($L62,$M62),AH62,($M62=FALSE),T62,(CH$16=FALSE),T62,($M62=TRUE),MathOperator*T62),0)</f>
        <v>0</v>
      </c>
      <c r="CI62" s="63" cm="1">
        <f t="array" ref="CI62">IFERROR(
_xlfn.IFS(AND($L62,$M62),AI62,($M62=FALSE),U62,(CI$16=FALSE),U62,($M62=TRUE),MathOperator*U62),0)</f>
        <v>0</v>
      </c>
      <c r="CJ62" s="63" cm="1">
        <f t="array" ref="CJ62">IFERROR(
_xlfn.IFS(AND($L62,$M62),AJ62,($M62=FALSE),V62,(CJ$16=FALSE),V62,($M62=TRUE),MathOperator*V62),0)</f>
        <v>0</v>
      </c>
      <c r="CK62" s="63" cm="1">
        <f t="array" ref="CK62">IFERROR(
_xlfn.IFS(AND($L62,$M62),AK62,($M62=FALSE),W62,(CK$16=FALSE),W62,($M62=TRUE),MathOperator*W62),0)</f>
        <v>0</v>
      </c>
      <c r="CL62" s="63" cm="1">
        <f t="array" ref="CL62">IFERROR(
_xlfn.IFS(AND($L62,$M62),AL62,($M62=FALSE),X62,(CL$16=FALSE),X62,($M62=TRUE),MathOperator*X62),0)</f>
        <v>0</v>
      </c>
      <c r="CM62" s="63" cm="1">
        <f t="array" ref="CM62">IFERROR(
_xlfn.IFS(AND($L62,$M62),AM62,($M62=FALSE),Y62,(CM$16=FALSE),Y62,($M62=TRUE),MathOperator*Y62),0)</f>
        <v>0</v>
      </c>
      <c r="CN62" s="40">
        <f t="shared" si="48"/>
        <v>0</v>
      </c>
      <c r="CO62" s="20"/>
      <c r="CP62" s="22" t="e">
        <f>VLOOKUP(CO62,'Controls (hide)'!$B$19:$C$21,2,FALSE)</f>
        <v>#N/A</v>
      </c>
      <c r="CQ62" s="31"/>
      <c r="CR62" s="36">
        <f t="shared" si="45"/>
        <v>0</v>
      </c>
      <c r="CS62" s="40">
        <f t="shared" si="46"/>
        <v>0</v>
      </c>
    </row>
    <row r="63" spans="9:97" s="22" customFormat="1" ht="15" customHeight="1" thickBot="1" x14ac:dyDescent="0.25">
      <c r="I63" s="31"/>
      <c r="J63" s="31"/>
      <c r="K63" s="31"/>
      <c r="L63" s="34" t="b">
        <f t="shared" si="16"/>
        <v>0</v>
      </c>
      <c r="M63" s="20" t="b">
        <v>1</v>
      </c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40">
        <f t="shared" si="47"/>
        <v>0</v>
      </c>
      <c r="AA63" s="3"/>
      <c r="AB63" s="11">
        <f t="shared" si="17"/>
        <v>0</v>
      </c>
      <c r="AC63" s="11">
        <f t="shared" si="18"/>
        <v>0</v>
      </c>
      <c r="AD63" s="11">
        <f t="shared" si="19"/>
        <v>0</v>
      </c>
      <c r="AE63" s="11">
        <f t="shared" si="20"/>
        <v>0</v>
      </c>
      <c r="AF63" s="11">
        <f t="shared" si="21"/>
        <v>0</v>
      </c>
      <c r="AG63" s="11">
        <f t="shared" si="22"/>
        <v>0</v>
      </c>
      <c r="AH63" s="11">
        <f t="shared" si="23"/>
        <v>0</v>
      </c>
      <c r="AI63" s="11">
        <f t="shared" si="24"/>
        <v>0</v>
      </c>
      <c r="AJ63" s="11">
        <f t="shared" si="25"/>
        <v>0</v>
      </c>
      <c r="AK63" s="11">
        <f t="shared" si="26"/>
        <v>0</v>
      </c>
      <c r="AL63" s="11">
        <f t="shared" si="27"/>
        <v>0</v>
      </c>
      <c r="AM63" s="11">
        <f t="shared" si="28"/>
        <v>0</v>
      </c>
      <c r="AN63" s="40">
        <f t="shared" si="29"/>
        <v>0</v>
      </c>
      <c r="AO63" s="15" cm="1">
        <f t="array" ref="AO63">IFERROR(_xlfn.IFS($L63=TRUE,0,AO$16=FALSE,N63,$M63=TRUE,0),N63)</f>
        <v>0</v>
      </c>
      <c r="AP63" s="15" cm="1">
        <f t="array" ref="AP63">IFERROR(_xlfn.IFS($L63=TRUE,0,AP$16=FALSE,O63,$M63=TRUE,0),O63)</f>
        <v>0</v>
      </c>
      <c r="AQ63" s="15" cm="1">
        <f t="array" ref="AQ63">IFERROR(_xlfn.IFS($L63=TRUE,0,AQ$16=FALSE,P63,$M63=TRUE,0),P63)</f>
        <v>0</v>
      </c>
      <c r="AR63" s="15" cm="1">
        <f t="array" ref="AR63">IFERROR(_xlfn.IFS($L63=TRUE,0,AR$16=FALSE,Q63,$M63=TRUE,0),Q63)</f>
        <v>0</v>
      </c>
      <c r="AS63" s="15" cm="1">
        <f t="array" ref="AS63">IFERROR(_xlfn.IFS($L63=TRUE,0,AS$16=FALSE,R63,$M63=TRUE,0),R63)</f>
        <v>0</v>
      </c>
      <c r="AT63" s="15" cm="1">
        <f t="array" ref="AT63">IFERROR(_xlfn.IFS($L63=TRUE,0,AT$16=FALSE,S63,$M63=TRUE,0),S63)</f>
        <v>0</v>
      </c>
      <c r="AU63" s="15" cm="1">
        <f t="array" ref="AU63">IFERROR(_xlfn.IFS($L63=TRUE,0,AU$16=FALSE,T63,$M63=TRUE,0),T63)</f>
        <v>0</v>
      </c>
      <c r="AV63" s="15" cm="1">
        <f t="array" ref="AV63">IFERROR(_xlfn.IFS($L63=TRUE,0,AV$16=FALSE,U63,$M63=TRUE,0),U63)</f>
        <v>0</v>
      </c>
      <c r="AW63" s="15" cm="1">
        <f t="array" ref="AW63">IFERROR(_xlfn.IFS($L63=TRUE,0,AW$16=FALSE,V63,$M63=TRUE,0),V63)</f>
        <v>0</v>
      </c>
      <c r="AX63" s="15" cm="1">
        <f t="array" ref="AX63">IFERROR(_xlfn.IFS($L63=TRUE,0,AX$16=FALSE,W63,$M63=TRUE,0),W63)</f>
        <v>0</v>
      </c>
      <c r="AY63" s="15" cm="1">
        <f t="array" ref="AY63">IFERROR(_xlfn.IFS($L63=TRUE,0,AY$16=FALSE,X63,$M63=TRUE,0),X63)</f>
        <v>0</v>
      </c>
      <c r="AZ63" s="15" cm="1">
        <f t="array" ref="AZ63">IFERROR(_xlfn.IFS($L63=TRUE,0,AZ$16=FALSE,Y63,$M63=TRUE,0),Y63)</f>
        <v>0</v>
      </c>
      <c r="BA63" s="40">
        <f t="shared" si="30"/>
        <v>0</v>
      </c>
      <c r="BB63" s="15">
        <f t="shared" si="31"/>
        <v>0</v>
      </c>
      <c r="BC63" s="15">
        <f t="shared" si="32"/>
        <v>0</v>
      </c>
      <c r="BD63" s="15">
        <f t="shared" si="33"/>
        <v>0</v>
      </c>
      <c r="BE63" s="15">
        <f t="shared" si="34"/>
        <v>0</v>
      </c>
      <c r="BF63" s="15">
        <f t="shared" si="35"/>
        <v>0</v>
      </c>
      <c r="BG63" s="15">
        <f t="shared" si="36"/>
        <v>0</v>
      </c>
      <c r="BH63" s="15">
        <f t="shared" si="37"/>
        <v>0</v>
      </c>
      <c r="BI63" s="15">
        <f t="shared" si="38"/>
        <v>0</v>
      </c>
      <c r="BJ63" s="15">
        <f t="shared" si="39"/>
        <v>0</v>
      </c>
      <c r="BK63" s="15">
        <f t="shared" si="40"/>
        <v>0</v>
      </c>
      <c r="BL63" s="15">
        <f t="shared" si="41"/>
        <v>0</v>
      </c>
      <c r="BM63" s="15">
        <f t="shared" si="42"/>
        <v>0</v>
      </c>
      <c r="BN63" s="15">
        <f t="shared" si="43"/>
        <v>0</v>
      </c>
      <c r="BO63" s="11" cm="1">
        <f t="array" ref="BO63">IFERROR(_xlfn.IFS(AND(BO$16=FALSE,$M63=FALSE),N63,(BO$16=FALSE),N63,($M63=FALSE),N63,(AND($M63,$L63)),AB63),N63)</f>
        <v>0</v>
      </c>
      <c r="BP63" s="11" cm="1">
        <f t="array" ref="BP63">IFERROR(_xlfn.IFS(AND(BP$16=FALSE,$M63=FALSE),O63,(BP$16=FALSE),O63,($M63=FALSE),O63,(AND($M63,$L63)),AC63),O63)</f>
        <v>0</v>
      </c>
      <c r="BQ63" s="11" cm="1">
        <f t="array" ref="BQ63">IFERROR(_xlfn.IFS(AND(BQ$16=FALSE,$M63=FALSE),P63,(BQ$16=FALSE),P63,($M63=FALSE),P63,(AND($M63,$L63)),AD63),P63)</f>
        <v>0</v>
      </c>
      <c r="BR63" s="11" cm="1">
        <f t="array" ref="BR63">IFERROR(_xlfn.IFS(AND(BR$16=FALSE,$M63=FALSE),Q63,(BR$16=FALSE),Q63,($M63=FALSE),Q63,(AND($M63,$L63)),AE63),Q63)</f>
        <v>0</v>
      </c>
      <c r="BS63" s="11" cm="1">
        <f t="array" ref="BS63">IFERROR(_xlfn.IFS(AND(BS$16=FALSE,$M63=FALSE),R63,(BS$16=FALSE),R63,($M63=FALSE),R63,(AND($M63,$L63)),AF63),R63)</f>
        <v>0</v>
      </c>
      <c r="BT63" s="11" cm="1">
        <f t="array" ref="BT63">IFERROR(_xlfn.IFS(AND(BT$16=FALSE,$M63=FALSE),S63,(BT$16=FALSE),S63,($M63=FALSE),S63,(AND($M63,$L63)),AG63),S63)</f>
        <v>0</v>
      </c>
      <c r="BU63" s="11" cm="1">
        <f t="array" ref="BU63">IFERROR(_xlfn.IFS(AND(BU$16=FALSE,$M63=FALSE),T63,(BU$16=FALSE),T63,($M63=FALSE),T63,(AND($M63,$L63)),AH63),T63)</f>
        <v>0</v>
      </c>
      <c r="BV63" s="11" cm="1">
        <f t="array" ref="BV63">IFERROR(_xlfn.IFS(AND(BV$16=FALSE,$M63=FALSE),U63,(BV$16=FALSE),U63,($M63=FALSE),U63,(AND($M63,$L63)),AI63),U63)</f>
        <v>0</v>
      </c>
      <c r="BW63" s="11" cm="1">
        <f t="array" ref="BW63">IFERROR(_xlfn.IFS(AND(BW$16=FALSE,$M63=FALSE),V63,(BW$16=FALSE),V63,($M63=FALSE),V63,(AND($M63,$L63)),AJ63),V63)</f>
        <v>0</v>
      </c>
      <c r="BX63" s="11" cm="1">
        <f t="array" ref="BX63">IFERROR(_xlfn.IFS(AND(BX$16=FALSE,$M63=FALSE),W63,(BX$16=FALSE),W63,($M63=FALSE),W63,(AND($M63,$L63)),AK63),W63)</f>
        <v>0</v>
      </c>
      <c r="BY63" s="11" cm="1">
        <f t="array" ref="BY63">IFERROR(_xlfn.IFS(AND(BY$16=FALSE,$M63=FALSE),X63,(BY$16=FALSE),X63,($M63=FALSE),X63,(AND($M63,$L63)),AL63),X63)</f>
        <v>0</v>
      </c>
      <c r="BZ63" s="11" cm="1">
        <f t="array" ref="BZ63">IFERROR(_xlfn.IFS(AND(BZ$16=FALSE,$M63=FALSE),Y63,(BZ$16=FALSE),Y63,($M63=FALSE),Y63,(AND($M63,$L63)),AM63),Y63)</f>
        <v>0</v>
      </c>
      <c r="CA63" s="15">
        <f t="shared" si="44"/>
        <v>0</v>
      </c>
      <c r="CB63" s="63" cm="1">
        <f t="array" ref="CB63">IFERROR(
_xlfn.IFS(AND($L63,$M63),AB63,($M63=FALSE),N63,(CB$16=FALSE),N63,($M63=TRUE),MathOperator*N63),0)</f>
        <v>0</v>
      </c>
      <c r="CC63" s="63" cm="1">
        <f t="array" ref="CC63">IFERROR(
_xlfn.IFS(AND($L63,$M63),AC63,($M63=FALSE),O63,(CC$16=FALSE),O63,($M63=TRUE),MathOperator*O63),0)</f>
        <v>0</v>
      </c>
      <c r="CD63" s="63" cm="1">
        <f t="array" ref="CD63">IFERROR(
_xlfn.IFS(AND($L63,$M63),AD63,($M63=FALSE),P63,(CD$16=FALSE),P63,($M63=TRUE),MathOperator*P63),0)</f>
        <v>0</v>
      </c>
      <c r="CE63" s="63" cm="1">
        <f t="array" ref="CE63">IFERROR(
_xlfn.IFS(AND($L63,$M63),AE63,($M63=FALSE),Q63,(CE$16=FALSE),Q63,($M63=TRUE),MathOperator*Q63),0)</f>
        <v>0</v>
      </c>
      <c r="CF63" s="63" cm="1">
        <f t="array" ref="CF63">IFERROR(
_xlfn.IFS(AND($L63,$M63),AF63,($M63=FALSE),R63,(CF$16=FALSE),R63,($M63=TRUE),MathOperator*R63),0)</f>
        <v>0</v>
      </c>
      <c r="CG63" s="63" cm="1">
        <f t="array" ref="CG63">IFERROR(
_xlfn.IFS(AND($L63,$M63),AG63,($M63=FALSE),S63,(CG$16=FALSE),S63,($M63=TRUE),MathOperator*S63),0)</f>
        <v>0</v>
      </c>
      <c r="CH63" s="63" cm="1">
        <f t="array" ref="CH63">IFERROR(
_xlfn.IFS(AND($L63,$M63),AH63,($M63=FALSE),T63,(CH$16=FALSE),T63,($M63=TRUE),MathOperator*T63),0)</f>
        <v>0</v>
      </c>
      <c r="CI63" s="63" cm="1">
        <f t="array" ref="CI63">IFERROR(
_xlfn.IFS(AND($L63,$M63),AI63,($M63=FALSE),U63,(CI$16=FALSE),U63,($M63=TRUE),MathOperator*U63),0)</f>
        <v>0</v>
      </c>
      <c r="CJ63" s="63" cm="1">
        <f t="array" ref="CJ63">IFERROR(
_xlfn.IFS(AND($L63,$M63),AJ63,($M63=FALSE),V63,(CJ$16=FALSE),V63,($M63=TRUE),MathOperator*V63),0)</f>
        <v>0</v>
      </c>
      <c r="CK63" s="63" cm="1">
        <f t="array" ref="CK63">IFERROR(
_xlfn.IFS(AND($L63,$M63),AK63,($M63=FALSE),W63,(CK$16=FALSE),W63,($M63=TRUE),MathOperator*W63),0)</f>
        <v>0</v>
      </c>
      <c r="CL63" s="63" cm="1">
        <f t="array" ref="CL63">IFERROR(
_xlfn.IFS(AND($L63,$M63),AL63,($M63=FALSE),X63,(CL$16=FALSE),X63,($M63=TRUE),MathOperator*X63),0)</f>
        <v>0</v>
      </c>
      <c r="CM63" s="63" cm="1">
        <f t="array" ref="CM63">IFERROR(
_xlfn.IFS(AND($L63,$M63),AM63,($M63=FALSE),Y63,(CM$16=FALSE),Y63,($M63=TRUE),MathOperator*Y63),0)</f>
        <v>0</v>
      </c>
      <c r="CN63" s="40">
        <f t="shared" si="48"/>
        <v>0</v>
      </c>
      <c r="CO63" s="20"/>
      <c r="CP63" s="22" t="e">
        <f>VLOOKUP(CO63,'Controls (hide)'!$B$19:$C$21,2,FALSE)</f>
        <v>#N/A</v>
      </c>
      <c r="CQ63" s="31"/>
      <c r="CR63" s="36">
        <f t="shared" si="45"/>
        <v>0</v>
      </c>
      <c r="CS63" s="40">
        <f t="shared" si="46"/>
        <v>0</v>
      </c>
    </row>
    <row r="64" spans="9:97" s="22" customFormat="1" ht="15" customHeight="1" thickBot="1" x14ac:dyDescent="0.25">
      <c r="I64" s="31"/>
      <c r="J64" s="31"/>
      <c r="K64" s="31"/>
      <c r="L64" s="34" t="b">
        <f t="shared" si="16"/>
        <v>0</v>
      </c>
      <c r="M64" s="20" t="b">
        <v>1</v>
      </c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40">
        <f t="shared" si="47"/>
        <v>0</v>
      </c>
      <c r="AA64" s="3"/>
      <c r="AB64" s="11">
        <f t="shared" si="17"/>
        <v>0</v>
      </c>
      <c r="AC64" s="11">
        <f t="shared" si="18"/>
        <v>0</v>
      </c>
      <c r="AD64" s="11">
        <f t="shared" si="19"/>
        <v>0</v>
      </c>
      <c r="AE64" s="11">
        <f t="shared" si="20"/>
        <v>0</v>
      </c>
      <c r="AF64" s="11">
        <f t="shared" si="21"/>
        <v>0</v>
      </c>
      <c r="AG64" s="11">
        <f t="shared" si="22"/>
        <v>0</v>
      </c>
      <c r="AH64" s="11">
        <f t="shared" si="23"/>
        <v>0</v>
      </c>
      <c r="AI64" s="11">
        <f t="shared" si="24"/>
        <v>0</v>
      </c>
      <c r="AJ64" s="11">
        <f t="shared" si="25"/>
        <v>0</v>
      </c>
      <c r="AK64" s="11">
        <f t="shared" si="26"/>
        <v>0</v>
      </c>
      <c r="AL64" s="11">
        <f t="shared" si="27"/>
        <v>0</v>
      </c>
      <c r="AM64" s="11">
        <f t="shared" si="28"/>
        <v>0</v>
      </c>
      <c r="AN64" s="40">
        <f t="shared" si="29"/>
        <v>0</v>
      </c>
      <c r="AO64" s="15" cm="1">
        <f t="array" ref="AO64">IFERROR(_xlfn.IFS($L64=TRUE,0,AO$16=FALSE,N64,$M64=TRUE,0),N64)</f>
        <v>0</v>
      </c>
      <c r="AP64" s="15" cm="1">
        <f t="array" ref="AP64">IFERROR(_xlfn.IFS($L64=TRUE,0,AP$16=FALSE,O64,$M64=TRUE,0),O64)</f>
        <v>0</v>
      </c>
      <c r="AQ64" s="15" cm="1">
        <f t="array" ref="AQ64">IFERROR(_xlfn.IFS($L64=TRUE,0,AQ$16=FALSE,P64,$M64=TRUE,0),P64)</f>
        <v>0</v>
      </c>
      <c r="AR64" s="15" cm="1">
        <f t="array" ref="AR64">IFERROR(_xlfn.IFS($L64=TRUE,0,AR$16=FALSE,Q64,$M64=TRUE,0),Q64)</f>
        <v>0</v>
      </c>
      <c r="AS64" s="15" cm="1">
        <f t="array" ref="AS64">IFERROR(_xlfn.IFS($L64=TRUE,0,AS$16=FALSE,R64,$M64=TRUE,0),R64)</f>
        <v>0</v>
      </c>
      <c r="AT64" s="15" cm="1">
        <f t="array" ref="AT64">IFERROR(_xlfn.IFS($L64=TRUE,0,AT$16=FALSE,S64,$M64=TRUE,0),S64)</f>
        <v>0</v>
      </c>
      <c r="AU64" s="15" cm="1">
        <f t="array" ref="AU64">IFERROR(_xlfn.IFS($L64=TRUE,0,AU$16=FALSE,T64,$M64=TRUE,0),T64)</f>
        <v>0</v>
      </c>
      <c r="AV64" s="15" cm="1">
        <f t="array" ref="AV64">IFERROR(_xlfn.IFS($L64=TRUE,0,AV$16=FALSE,U64,$M64=TRUE,0),U64)</f>
        <v>0</v>
      </c>
      <c r="AW64" s="15" cm="1">
        <f t="array" ref="AW64">IFERROR(_xlfn.IFS($L64=TRUE,0,AW$16=FALSE,V64,$M64=TRUE,0),V64)</f>
        <v>0</v>
      </c>
      <c r="AX64" s="15" cm="1">
        <f t="array" ref="AX64">IFERROR(_xlfn.IFS($L64=TRUE,0,AX$16=FALSE,W64,$M64=TRUE,0),W64)</f>
        <v>0</v>
      </c>
      <c r="AY64" s="15" cm="1">
        <f t="array" ref="AY64">IFERROR(_xlfn.IFS($L64=TRUE,0,AY$16=FALSE,X64,$M64=TRUE,0),X64)</f>
        <v>0</v>
      </c>
      <c r="AZ64" s="15" cm="1">
        <f t="array" ref="AZ64">IFERROR(_xlfn.IFS($L64=TRUE,0,AZ$16=FALSE,Y64,$M64=TRUE,0),Y64)</f>
        <v>0</v>
      </c>
      <c r="BA64" s="40">
        <f t="shared" si="30"/>
        <v>0</v>
      </c>
      <c r="BB64" s="15">
        <f t="shared" si="31"/>
        <v>0</v>
      </c>
      <c r="BC64" s="15">
        <f t="shared" si="32"/>
        <v>0</v>
      </c>
      <c r="BD64" s="15">
        <f t="shared" si="33"/>
        <v>0</v>
      </c>
      <c r="BE64" s="15">
        <f t="shared" si="34"/>
        <v>0</v>
      </c>
      <c r="BF64" s="15">
        <f t="shared" si="35"/>
        <v>0</v>
      </c>
      <c r="BG64" s="15">
        <f t="shared" si="36"/>
        <v>0</v>
      </c>
      <c r="BH64" s="15">
        <f t="shared" si="37"/>
        <v>0</v>
      </c>
      <c r="BI64" s="15">
        <f t="shared" si="38"/>
        <v>0</v>
      </c>
      <c r="BJ64" s="15">
        <f t="shared" si="39"/>
        <v>0</v>
      </c>
      <c r="BK64" s="15">
        <f t="shared" si="40"/>
        <v>0</v>
      </c>
      <c r="BL64" s="15">
        <f t="shared" si="41"/>
        <v>0</v>
      </c>
      <c r="BM64" s="15">
        <f t="shared" si="42"/>
        <v>0</v>
      </c>
      <c r="BN64" s="15">
        <f t="shared" si="43"/>
        <v>0</v>
      </c>
      <c r="BO64" s="11" cm="1">
        <f t="array" ref="BO64">IFERROR(_xlfn.IFS(AND(BO$16=FALSE,$M64=FALSE),N64,(BO$16=FALSE),N64,($M64=FALSE),N64,(AND($M64,$L64)),AB64),N64)</f>
        <v>0</v>
      </c>
      <c r="BP64" s="11" cm="1">
        <f t="array" ref="BP64">IFERROR(_xlfn.IFS(AND(BP$16=FALSE,$M64=FALSE),O64,(BP$16=FALSE),O64,($M64=FALSE),O64,(AND($M64,$L64)),AC64),O64)</f>
        <v>0</v>
      </c>
      <c r="BQ64" s="11" cm="1">
        <f t="array" ref="BQ64">IFERROR(_xlfn.IFS(AND(BQ$16=FALSE,$M64=FALSE),P64,(BQ$16=FALSE),P64,($M64=FALSE),P64,(AND($M64,$L64)),AD64),P64)</f>
        <v>0</v>
      </c>
      <c r="BR64" s="11" cm="1">
        <f t="array" ref="BR64">IFERROR(_xlfn.IFS(AND(BR$16=FALSE,$M64=FALSE),Q64,(BR$16=FALSE),Q64,($M64=FALSE),Q64,(AND($M64,$L64)),AE64),Q64)</f>
        <v>0</v>
      </c>
      <c r="BS64" s="11" cm="1">
        <f t="array" ref="BS64">IFERROR(_xlfn.IFS(AND(BS$16=FALSE,$M64=FALSE),R64,(BS$16=FALSE),R64,($M64=FALSE),R64,(AND($M64,$L64)),AF64),R64)</f>
        <v>0</v>
      </c>
      <c r="BT64" s="11" cm="1">
        <f t="array" ref="BT64">IFERROR(_xlfn.IFS(AND(BT$16=FALSE,$M64=FALSE),S64,(BT$16=FALSE),S64,($M64=FALSE),S64,(AND($M64,$L64)),AG64),S64)</f>
        <v>0</v>
      </c>
      <c r="BU64" s="11" cm="1">
        <f t="array" ref="BU64">IFERROR(_xlfn.IFS(AND(BU$16=FALSE,$M64=FALSE),T64,(BU$16=FALSE),T64,($M64=FALSE),T64,(AND($M64,$L64)),AH64),T64)</f>
        <v>0</v>
      </c>
      <c r="BV64" s="11" cm="1">
        <f t="array" ref="BV64">IFERROR(_xlfn.IFS(AND(BV$16=FALSE,$M64=FALSE),U64,(BV$16=FALSE),U64,($M64=FALSE),U64,(AND($M64,$L64)),AI64),U64)</f>
        <v>0</v>
      </c>
      <c r="BW64" s="11" cm="1">
        <f t="array" ref="BW64">IFERROR(_xlfn.IFS(AND(BW$16=FALSE,$M64=FALSE),V64,(BW$16=FALSE),V64,($M64=FALSE),V64,(AND($M64,$L64)),AJ64),V64)</f>
        <v>0</v>
      </c>
      <c r="BX64" s="11" cm="1">
        <f t="array" ref="BX64">IFERROR(_xlfn.IFS(AND(BX$16=FALSE,$M64=FALSE),W64,(BX$16=FALSE),W64,($M64=FALSE),W64,(AND($M64,$L64)),AK64),W64)</f>
        <v>0</v>
      </c>
      <c r="BY64" s="11" cm="1">
        <f t="array" ref="BY64">IFERROR(_xlfn.IFS(AND(BY$16=FALSE,$M64=FALSE),X64,(BY$16=FALSE),X64,($M64=FALSE),X64,(AND($M64,$L64)),AL64),X64)</f>
        <v>0</v>
      </c>
      <c r="BZ64" s="11" cm="1">
        <f t="array" ref="BZ64">IFERROR(_xlfn.IFS(AND(BZ$16=FALSE,$M64=FALSE),Y64,(BZ$16=FALSE),Y64,($M64=FALSE),Y64,(AND($M64,$L64)),AM64),Y64)</f>
        <v>0</v>
      </c>
      <c r="CA64" s="15">
        <f t="shared" si="44"/>
        <v>0</v>
      </c>
      <c r="CB64" s="63" cm="1">
        <f t="array" ref="CB64">IFERROR(
_xlfn.IFS(AND($L64,$M64),AB64,($M64=FALSE),N64,(CB$16=FALSE),N64,($M64=TRUE),MathOperator*N64),0)</f>
        <v>0</v>
      </c>
      <c r="CC64" s="63" cm="1">
        <f t="array" ref="CC64">IFERROR(
_xlfn.IFS(AND($L64,$M64),AC64,($M64=FALSE),O64,(CC$16=FALSE),O64,($M64=TRUE),MathOperator*O64),0)</f>
        <v>0</v>
      </c>
      <c r="CD64" s="63" cm="1">
        <f t="array" ref="CD64">IFERROR(
_xlfn.IFS(AND($L64,$M64),AD64,($M64=FALSE),P64,(CD$16=FALSE),P64,($M64=TRUE),MathOperator*P64),0)</f>
        <v>0</v>
      </c>
      <c r="CE64" s="63" cm="1">
        <f t="array" ref="CE64">IFERROR(
_xlfn.IFS(AND($L64,$M64),AE64,($M64=FALSE),Q64,(CE$16=FALSE),Q64,($M64=TRUE),MathOperator*Q64),0)</f>
        <v>0</v>
      </c>
      <c r="CF64" s="63" cm="1">
        <f t="array" ref="CF64">IFERROR(
_xlfn.IFS(AND($L64,$M64),AF64,($M64=FALSE),R64,(CF$16=FALSE),R64,($M64=TRUE),MathOperator*R64),0)</f>
        <v>0</v>
      </c>
      <c r="CG64" s="63" cm="1">
        <f t="array" ref="CG64">IFERROR(
_xlfn.IFS(AND($L64,$M64),AG64,($M64=FALSE),S64,(CG$16=FALSE),S64,($M64=TRUE),MathOperator*S64),0)</f>
        <v>0</v>
      </c>
      <c r="CH64" s="63" cm="1">
        <f t="array" ref="CH64">IFERROR(
_xlfn.IFS(AND($L64,$M64),AH64,($M64=FALSE),T64,(CH$16=FALSE),T64,($M64=TRUE),MathOperator*T64),0)</f>
        <v>0</v>
      </c>
      <c r="CI64" s="63" cm="1">
        <f t="array" ref="CI64">IFERROR(
_xlfn.IFS(AND($L64,$M64),AI64,($M64=FALSE),U64,(CI$16=FALSE),U64,($M64=TRUE),MathOperator*U64),0)</f>
        <v>0</v>
      </c>
      <c r="CJ64" s="63" cm="1">
        <f t="array" ref="CJ64">IFERROR(
_xlfn.IFS(AND($L64,$M64),AJ64,($M64=FALSE),V64,(CJ$16=FALSE),V64,($M64=TRUE),MathOperator*V64),0)</f>
        <v>0</v>
      </c>
      <c r="CK64" s="63" cm="1">
        <f t="array" ref="CK64">IFERROR(
_xlfn.IFS(AND($L64,$M64),AK64,($M64=FALSE),W64,(CK$16=FALSE),W64,($M64=TRUE),MathOperator*W64),0)</f>
        <v>0</v>
      </c>
      <c r="CL64" s="63" cm="1">
        <f t="array" ref="CL64">IFERROR(
_xlfn.IFS(AND($L64,$M64),AL64,($M64=FALSE),X64,(CL$16=FALSE),X64,($M64=TRUE),MathOperator*X64),0)</f>
        <v>0</v>
      </c>
      <c r="CM64" s="63" cm="1">
        <f t="array" ref="CM64">IFERROR(
_xlfn.IFS(AND($L64,$M64),AM64,($M64=FALSE),Y64,(CM$16=FALSE),Y64,($M64=TRUE),MathOperator*Y64),0)</f>
        <v>0</v>
      </c>
      <c r="CN64" s="40">
        <f t="shared" si="48"/>
        <v>0</v>
      </c>
      <c r="CO64" s="20"/>
      <c r="CP64" s="22" t="e">
        <f>VLOOKUP(CO64,'Controls (hide)'!$B$19:$C$21,2,FALSE)</f>
        <v>#N/A</v>
      </c>
      <c r="CQ64" s="31"/>
      <c r="CR64" s="36">
        <f t="shared" si="45"/>
        <v>0</v>
      </c>
      <c r="CS64" s="40">
        <f t="shared" si="46"/>
        <v>0</v>
      </c>
    </row>
    <row r="65" spans="9:97" s="22" customFormat="1" ht="15" customHeight="1" thickBot="1" x14ac:dyDescent="0.25">
      <c r="I65" s="31"/>
      <c r="J65" s="31"/>
      <c r="K65" s="31"/>
      <c r="L65" s="34" t="b">
        <f t="shared" si="16"/>
        <v>0</v>
      </c>
      <c r="M65" s="20" t="b">
        <v>1</v>
      </c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40">
        <f t="shared" si="47"/>
        <v>0</v>
      </c>
      <c r="AA65" s="3"/>
      <c r="AB65" s="11">
        <f t="shared" si="17"/>
        <v>0</v>
      </c>
      <c r="AC65" s="11">
        <f t="shared" si="18"/>
        <v>0</v>
      </c>
      <c r="AD65" s="11">
        <f t="shared" si="19"/>
        <v>0</v>
      </c>
      <c r="AE65" s="11">
        <f t="shared" si="20"/>
        <v>0</v>
      </c>
      <c r="AF65" s="11">
        <f t="shared" si="21"/>
        <v>0</v>
      </c>
      <c r="AG65" s="11">
        <f t="shared" si="22"/>
        <v>0</v>
      </c>
      <c r="AH65" s="11">
        <f t="shared" si="23"/>
        <v>0</v>
      </c>
      <c r="AI65" s="11">
        <f t="shared" si="24"/>
        <v>0</v>
      </c>
      <c r="AJ65" s="11">
        <f t="shared" si="25"/>
        <v>0</v>
      </c>
      <c r="AK65" s="11">
        <f t="shared" si="26"/>
        <v>0</v>
      </c>
      <c r="AL65" s="11">
        <f t="shared" si="27"/>
        <v>0</v>
      </c>
      <c r="AM65" s="11">
        <f t="shared" si="28"/>
        <v>0</v>
      </c>
      <c r="AN65" s="40">
        <f t="shared" si="29"/>
        <v>0</v>
      </c>
      <c r="AO65" s="15" cm="1">
        <f t="array" ref="AO65">IFERROR(_xlfn.IFS($L65=TRUE,0,AO$16=FALSE,N65,$M65=TRUE,0),N65)</f>
        <v>0</v>
      </c>
      <c r="AP65" s="15" cm="1">
        <f t="array" ref="AP65">IFERROR(_xlfn.IFS($L65=TRUE,0,AP$16=FALSE,O65,$M65=TRUE,0),O65)</f>
        <v>0</v>
      </c>
      <c r="AQ65" s="15" cm="1">
        <f t="array" ref="AQ65">IFERROR(_xlfn.IFS($L65=TRUE,0,AQ$16=FALSE,P65,$M65=TRUE,0),P65)</f>
        <v>0</v>
      </c>
      <c r="AR65" s="15" cm="1">
        <f t="array" ref="AR65">IFERROR(_xlfn.IFS($L65=TRUE,0,AR$16=FALSE,Q65,$M65=TRUE,0),Q65)</f>
        <v>0</v>
      </c>
      <c r="AS65" s="15" cm="1">
        <f t="array" ref="AS65">IFERROR(_xlfn.IFS($L65=TRUE,0,AS$16=FALSE,R65,$M65=TRUE,0),R65)</f>
        <v>0</v>
      </c>
      <c r="AT65" s="15" cm="1">
        <f t="array" ref="AT65">IFERROR(_xlfn.IFS($L65=TRUE,0,AT$16=FALSE,S65,$M65=TRUE,0),S65)</f>
        <v>0</v>
      </c>
      <c r="AU65" s="15" cm="1">
        <f t="array" ref="AU65">IFERROR(_xlfn.IFS($L65=TRUE,0,AU$16=FALSE,T65,$M65=TRUE,0),T65)</f>
        <v>0</v>
      </c>
      <c r="AV65" s="15" cm="1">
        <f t="array" ref="AV65">IFERROR(_xlfn.IFS($L65=TRUE,0,AV$16=FALSE,U65,$M65=TRUE,0),U65)</f>
        <v>0</v>
      </c>
      <c r="AW65" s="15" cm="1">
        <f t="array" ref="AW65">IFERROR(_xlfn.IFS($L65=TRUE,0,AW$16=FALSE,V65,$M65=TRUE,0),V65)</f>
        <v>0</v>
      </c>
      <c r="AX65" s="15" cm="1">
        <f t="array" ref="AX65">IFERROR(_xlfn.IFS($L65=TRUE,0,AX$16=FALSE,W65,$M65=TRUE,0),W65)</f>
        <v>0</v>
      </c>
      <c r="AY65" s="15" cm="1">
        <f t="array" ref="AY65">IFERROR(_xlfn.IFS($L65=TRUE,0,AY$16=FALSE,X65,$M65=TRUE,0),X65)</f>
        <v>0</v>
      </c>
      <c r="AZ65" s="15" cm="1">
        <f t="array" ref="AZ65">IFERROR(_xlfn.IFS($L65=TRUE,0,AZ$16=FALSE,Y65,$M65=TRUE,0),Y65)</f>
        <v>0</v>
      </c>
      <c r="BA65" s="40">
        <f t="shared" si="30"/>
        <v>0</v>
      </c>
      <c r="BB65" s="15">
        <f t="shared" si="31"/>
        <v>0</v>
      </c>
      <c r="BC65" s="15">
        <f t="shared" si="32"/>
        <v>0</v>
      </c>
      <c r="BD65" s="15">
        <f t="shared" si="33"/>
        <v>0</v>
      </c>
      <c r="BE65" s="15">
        <f t="shared" si="34"/>
        <v>0</v>
      </c>
      <c r="BF65" s="15">
        <f t="shared" si="35"/>
        <v>0</v>
      </c>
      <c r="BG65" s="15">
        <f t="shared" si="36"/>
        <v>0</v>
      </c>
      <c r="BH65" s="15">
        <f t="shared" si="37"/>
        <v>0</v>
      </c>
      <c r="BI65" s="15">
        <f t="shared" si="38"/>
        <v>0</v>
      </c>
      <c r="BJ65" s="15">
        <f t="shared" si="39"/>
        <v>0</v>
      </c>
      <c r="BK65" s="15">
        <f t="shared" si="40"/>
        <v>0</v>
      </c>
      <c r="BL65" s="15">
        <f t="shared" si="41"/>
        <v>0</v>
      </c>
      <c r="BM65" s="15">
        <f t="shared" si="42"/>
        <v>0</v>
      </c>
      <c r="BN65" s="15">
        <f t="shared" si="43"/>
        <v>0</v>
      </c>
      <c r="BO65" s="11" cm="1">
        <f t="array" ref="BO65">IFERROR(_xlfn.IFS(AND(BO$16=FALSE,$M65=FALSE),N65,(BO$16=FALSE),N65,($M65=FALSE),N65,(AND($M65,$L65)),AB65),N65)</f>
        <v>0</v>
      </c>
      <c r="BP65" s="11" cm="1">
        <f t="array" ref="BP65">IFERROR(_xlfn.IFS(AND(BP$16=FALSE,$M65=FALSE),O65,(BP$16=FALSE),O65,($M65=FALSE),O65,(AND($M65,$L65)),AC65),O65)</f>
        <v>0</v>
      </c>
      <c r="BQ65" s="11" cm="1">
        <f t="array" ref="BQ65">IFERROR(_xlfn.IFS(AND(BQ$16=FALSE,$M65=FALSE),P65,(BQ$16=FALSE),P65,($M65=FALSE),P65,(AND($M65,$L65)),AD65),P65)</f>
        <v>0</v>
      </c>
      <c r="BR65" s="11" cm="1">
        <f t="array" ref="BR65">IFERROR(_xlfn.IFS(AND(BR$16=FALSE,$M65=FALSE),Q65,(BR$16=FALSE),Q65,($M65=FALSE),Q65,(AND($M65,$L65)),AE65),Q65)</f>
        <v>0</v>
      </c>
      <c r="BS65" s="11" cm="1">
        <f t="array" ref="BS65">IFERROR(_xlfn.IFS(AND(BS$16=FALSE,$M65=FALSE),R65,(BS$16=FALSE),R65,($M65=FALSE),R65,(AND($M65,$L65)),AF65),R65)</f>
        <v>0</v>
      </c>
      <c r="BT65" s="11" cm="1">
        <f t="array" ref="BT65">IFERROR(_xlfn.IFS(AND(BT$16=FALSE,$M65=FALSE),S65,(BT$16=FALSE),S65,($M65=FALSE),S65,(AND($M65,$L65)),AG65),S65)</f>
        <v>0</v>
      </c>
      <c r="BU65" s="11" cm="1">
        <f t="array" ref="BU65">IFERROR(_xlfn.IFS(AND(BU$16=FALSE,$M65=FALSE),T65,(BU$16=FALSE),T65,($M65=FALSE),T65,(AND($M65,$L65)),AH65),T65)</f>
        <v>0</v>
      </c>
      <c r="BV65" s="11" cm="1">
        <f t="array" ref="BV65">IFERROR(_xlfn.IFS(AND(BV$16=FALSE,$M65=FALSE),U65,(BV$16=FALSE),U65,($M65=FALSE),U65,(AND($M65,$L65)),AI65),U65)</f>
        <v>0</v>
      </c>
      <c r="BW65" s="11" cm="1">
        <f t="array" ref="BW65">IFERROR(_xlfn.IFS(AND(BW$16=FALSE,$M65=FALSE),V65,(BW$16=FALSE),V65,($M65=FALSE),V65,(AND($M65,$L65)),AJ65),V65)</f>
        <v>0</v>
      </c>
      <c r="BX65" s="11" cm="1">
        <f t="array" ref="BX65">IFERROR(_xlfn.IFS(AND(BX$16=FALSE,$M65=FALSE),W65,(BX$16=FALSE),W65,($M65=FALSE),W65,(AND($M65,$L65)),AK65),W65)</f>
        <v>0</v>
      </c>
      <c r="BY65" s="11" cm="1">
        <f t="array" ref="BY65">IFERROR(_xlfn.IFS(AND(BY$16=FALSE,$M65=FALSE),X65,(BY$16=FALSE),X65,($M65=FALSE),X65,(AND($M65,$L65)),AL65),X65)</f>
        <v>0</v>
      </c>
      <c r="BZ65" s="11" cm="1">
        <f t="array" ref="BZ65">IFERROR(_xlfn.IFS(AND(BZ$16=FALSE,$M65=FALSE),Y65,(BZ$16=FALSE),Y65,($M65=FALSE),Y65,(AND($M65,$L65)),AM65),Y65)</f>
        <v>0</v>
      </c>
      <c r="CA65" s="15">
        <f t="shared" si="44"/>
        <v>0</v>
      </c>
      <c r="CB65" s="63" cm="1">
        <f t="array" ref="CB65">IFERROR(
_xlfn.IFS(AND($L65,$M65),AB65,($M65=FALSE),N65,(CB$16=FALSE),N65,($M65=TRUE),MathOperator*N65),0)</f>
        <v>0</v>
      </c>
      <c r="CC65" s="63" cm="1">
        <f t="array" ref="CC65">IFERROR(
_xlfn.IFS(AND($L65,$M65),AC65,($M65=FALSE),O65,(CC$16=FALSE),O65,($M65=TRUE),MathOperator*O65),0)</f>
        <v>0</v>
      </c>
      <c r="CD65" s="63" cm="1">
        <f t="array" ref="CD65">IFERROR(
_xlfn.IFS(AND($L65,$M65),AD65,($M65=FALSE),P65,(CD$16=FALSE),P65,($M65=TRUE),MathOperator*P65),0)</f>
        <v>0</v>
      </c>
      <c r="CE65" s="63" cm="1">
        <f t="array" ref="CE65">IFERROR(
_xlfn.IFS(AND($L65,$M65),AE65,($M65=FALSE),Q65,(CE$16=FALSE),Q65,($M65=TRUE),MathOperator*Q65),0)</f>
        <v>0</v>
      </c>
      <c r="CF65" s="63" cm="1">
        <f t="array" ref="CF65">IFERROR(
_xlfn.IFS(AND($L65,$M65),AF65,($M65=FALSE),R65,(CF$16=FALSE),R65,($M65=TRUE),MathOperator*R65),0)</f>
        <v>0</v>
      </c>
      <c r="CG65" s="63" cm="1">
        <f t="array" ref="CG65">IFERROR(
_xlfn.IFS(AND($L65,$M65),AG65,($M65=FALSE),S65,(CG$16=FALSE),S65,($M65=TRUE),MathOperator*S65),0)</f>
        <v>0</v>
      </c>
      <c r="CH65" s="63" cm="1">
        <f t="array" ref="CH65">IFERROR(
_xlfn.IFS(AND($L65,$M65),AH65,($M65=FALSE),T65,(CH$16=FALSE),T65,($M65=TRUE),MathOperator*T65),0)</f>
        <v>0</v>
      </c>
      <c r="CI65" s="63" cm="1">
        <f t="array" ref="CI65">IFERROR(
_xlfn.IFS(AND($L65,$M65),AI65,($M65=FALSE),U65,(CI$16=FALSE),U65,($M65=TRUE),MathOperator*U65),0)</f>
        <v>0</v>
      </c>
      <c r="CJ65" s="63" cm="1">
        <f t="array" ref="CJ65">IFERROR(
_xlfn.IFS(AND($L65,$M65),AJ65,($M65=FALSE),V65,(CJ$16=FALSE),V65,($M65=TRUE),MathOperator*V65),0)</f>
        <v>0</v>
      </c>
      <c r="CK65" s="63" cm="1">
        <f t="array" ref="CK65">IFERROR(
_xlfn.IFS(AND($L65,$M65),AK65,($M65=FALSE),W65,(CK$16=FALSE),W65,($M65=TRUE),MathOperator*W65),0)</f>
        <v>0</v>
      </c>
      <c r="CL65" s="63" cm="1">
        <f t="array" ref="CL65">IFERROR(
_xlfn.IFS(AND($L65,$M65),AL65,($M65=FALSE),X65,(CL$16=FALSE),X65,($M65=TRUE),MathOperator*X65),0)</f>
        <v>0</v>
      </c>
      <c r="CM65" s="63" cm="1">
        <f t="array" ref="CM65">IFERROR(
_xlfn.IFS(AND($L65,$M65),AM65,($M65=FALSE),Y65,(CM$16=FALSE),Y65,($M65=TRUE),MathOperator*Y65),0)</f>
        <v>0</v>
      </c>
      <c r="CN65" s="40">
        <f t="shared" si="48"/>
        <v>0</v>
      </c>
      <c r="CO65" s="20"/>
      <c r="CP65" s="22" t="e">
        <f>VLOOKUP(CO65,'Controls (hide)'!$B$19:$C$21,2,FALSE)</f>
        <v>#N/A</v>
      </c>
      <c r="CQ65" s="31"/>
      <c r="CR65" s="36">
        <f t="shared" si="45"/>
        <v>0</v>
      </c>
      <c r="CS65" s="40">
        <f t="shared" si="46"/>
        <v>0</v>
      </c>
    </row>
    <row r="66" spans="9:97" s="22" customFormat="1" ht="15" customHeight="1" thickBot="1" x14ac:dyDescent="0.25">
      <c r="I66" s="31"/>
      <c r="J66" s="31"/>
      <c r="K66" s="31"/>
      <c r="L66" s="34" t="b">
        <f t="shared" si="16"/>
        <v>0</v>
      </c>
      <c r="M66" s="20" t="b">
        <v>1</v>
      </c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40">
        <f t="shared" si="47"/>
        <v>0</v>
      </c>
      <c r="AA66" s="3"/>
      <c r="AB66" s="11">
        <f t="shared" si="17"/>
        <v>0</v>
      </c>
      <c r="AC66" s="11">
        <f t="shared" si="18"/>
        <v>0</v>
      </c>
      <c r="AD66" s="11">
        <f t="shared" si="19"/>
        <v>0</v>
      </c>
      <c r="AE66" s="11">
        <f t="shared" si="20"/>
        <v>0</v>
      </c>
      <c r="AF66" s="11">
        <f t="shared" si="21"/>
        <v>0</v>
      </c>
      <c r="AG66" s="11">
        <f t="shared" si="22"/>
        <v>0</v>
      </c>
      <c r="AH66" s="11">
        <f t="shared" si="23"/>
        <v>0</v>
      </c>
      <c r="AI66" s="11">
        <f t="shared" si="24"/>
        <v>0</v>
      </c>
      <c r="AJ66" s="11">
        <f t="shared" si="25"/>
        <v>0</v>
      </c>
      <c r="AK66" s="11">
        <f t="shared" si="26"/>
        <v>0</v>
      </c>
      <c r="AL66" s="11">
        <f t="shared" si="27"/>
        <v>0</v>
      </c>
      <c r="AM66" s="11">
        <f t="shared" si="28"/>
        <v>0</v>
      </c>
      <c r="AN66" s="40">
        <f t="shared" si="29"/>
        <v>0</v>
      </c>
      <c r="AO66" s="15" cm="1">
        <f t="array" ref="AO66">IFERROR(_xlfn.IFS($L66=TRUE,0,AO$16=FALSE,N66,$M66=TRUE,0),N66)</f>
        <v>0</v>
      </c>
      <c r="AP66" s="15" cm="1">
        <f t="array" ref="AP66">IFERROR(_xlfn.IFS($L66=TRUE,0,AP$16=FALSE,O66,$M66=TRUE,0),O66)</f>
        <v>0</v>
      </c>
      <c r="AQ66" s="15" cm="1">
        <f t="array" ref="AQ66">IFERROR(_xlfn.IFS($L66=TRUE,0,AQ$16=FALSE,P66,$M66=TRUE,0),P66)</f>
        <v>0</v>
      </c>
      <c r="AR66" s="15" cm="1">
        <f t="array" ref="AR66">IFERROR(_xlfn.IFS($L66=TRUE,0,AR$16=FALSE,Q66,$M66=TRUE,0),Q66)</f>
        <v>0</v>
      </c>
      <c r="AS66" s="15" cm="1">
        <f t="array" ref="AS66">IFERROR(_xlfn.IFS($L66=TRUE,0,AS$16=FALSE,R66,$M66=TRUE,0),R66)</f>
        <v>0</v>
      </c>
      <c r="AT66" s="15" cm="1">
        <f t="array" ref="AT66">IFERROR(_xlfn.IFS($L66=TRUE,0,AT$16=FALSE,S66,$M66=TRUE,0),S66)</f>
        <v>0</v>
      </c>
      <c r="AU66" s="15" cm="1">
        <f t="array" ref="AU66">IFERROR(_xlfn.IFS($L66=TRUE,0,AU$16=FALSE,T66,$M66=TRUE,0),T66)</f>
        <v>0</v>
      </c>
      <c r="AV66" s="15" cm="1">
        <f t="array" ref="AV66">IFERROR(_xlfn.IFS($L66=TRUE,0,AV$16=FALSE,U66,$M66=TRUE,0),U66)</f>
        <v>0</v>
      </c>
      <c r="AW66" s="15" cm="1">
        <f t="array" ref="AW66">IFERROR(_xlfn.IFS($L66=TRUE,0,AW$16=FALSE,V66,$M66=TRUE,0),V66)</f>
        <v>0</v>
      </c>
      <c r="AX66" s="15" cm="1">
        <f t="array" ref="AX66">IFERROR(_xlfn.IFS($L66=TRUE,0,AX$16=FALSE,W66,$M66=TRUE,0),W66)</f>
        <v>0</v>
      </c>
      <c r="AY66" s="15" cm="1">
        <f t="array" ref="AY66">IFERROR(_xlfn.IFS($L66=TRUE,0,AY$16=FALSE,X66,$M66=TRUE,0),X66)</f>
        <v>0</v>
      </c>
      <c r="AZ66" s="15" cm="1">
        <f t="array" ref="AZ66">IFERROR(_xlfn.IFS($L66=TRUE,0,AZ$16=FALSE,Y66,$M66=TRUE,0),Y66)</f>
        <v>0</v>
      </c>
      <c r="BA66" s="40">
        <f t="shared" si="30"/>
        <v>0</v>
      </c>
      <c r="BB66" s="15">
        <f t="shared" si="31"/>
        <v>0</v>
      </c>
      <c r="BC66" s="15">
        <f t="shared" si="32"/>
        <v>0</v>
      </c>
      <c r="BD66" s="15">
        <f t="shared" si="33"/>
        <v>0</v>
      </c>
      <c r="BE66" s="15">
        <f t="shared" si="34"/>
        <v>0</v>
      </c>
      <c r="BF66" s="15">
        <f t="shared" si="35"/>
        <v>0</v>
      </c>
      <c r="BG66" s="15">
        <f t="shared" si="36"/>
        <v>0</v>
      </c>
      <c r="BH66" s="15">
        <f t="shared" si="37"/>
        <v>0</v>
      </c>
      <c r="BI66" s="15">
        <f t="shared" si="38"/>
        <v>0</v>
      </c>
      <c r="BJ66" s="15">
        <f t="shared" si="39"/>
        <v>0</v>
      </c>
      <c r="BK66" s="15">
        <f t="shared" si="40"/>
        <v>0</v>
      </c>
      <c r="BL66" s="15">
        <f t="shared" si="41"/>
        <v>0</v>
      </c>
      <c r="BM66" s="15">
        <f t="shared" si="42"/>
        <v>0</v>
      </c>
      <c r="BN66" s="15">
        <f t="shared" si="43"/>
        <v>0</v>
      </c>
      <c r="BO66" s="11" cm="1">
        <f t="array" ref="BO66">IFERROR(_xlfn.IFS(AND(BO$16=FALSE,$M66=FALSE),N66,(BO$16=FALSE),N66,($M66=FALSE),N66,(AND($M66,$L66)),AB66),N66)</f>
        <v>0</v>
      </c>
      <c r="BP66" s="11" cm="1">
        <f t="array" ref="BP66">IFERROR(_xlfn.IFS(AND(BP$16=FALSE,$M66=FALSE),O66,(BP$16=FALSE),O66,($M66=FALSE),O66,(AND($M66,$L66)),AC66),O66)</f>
        <v>0</v>
      </c>
      <c r="BQ66" s="11" cm="1">
        <f t="array" ref="BQ66">IFERROR(_xlfn.IFS(AND(BQ$16=FALSE,$M66=FALSE),P66,(BQ$16=FALSE),P66,($M66=FALSE),P66,(AND($M66,$L66)),AD66),P66)</f>
        <v>0</v>
      </c>
      <c r="BR66" s="11" cm="1">
        <f t="array" ref="BR66">IFERROR(_xlfn.IFS(AND(BR$16=FALSE,$M66=FALSE),Q66,(BR$16=FALSE),Q66,($M66=FALSE),Q66,(AND($M66,$L66)),AE66),Q66)</f>
        <v>0</v>
      </c>
      <c r="BS66" s="11" cm="1">
        <f t="array" ref="BS66">IFERROR(_xlfn.IFS(AND(BS$16=FALSE,$M66=FALSE),R66,(BS$16=FALSE),R66,($M66=FALSE),R66,(AND($M66,$L66)),AF66),R66)</f>
        <v>0</v>
      </c>
      <c r="BT66" s="11" cm="1">
        <f t="array" ref="BT66">IFERROR(_xlfn.IFS(AND(BT$16=FALSE,$M66=FALSE),S66,(BT$16=FALSE),S66,($M66=FALSE),S66,(AND($M66,$L66)),AG66),S66)</f>
        <v>0</v>
      </c>
      <c r="BU66" s="11" cm="1">
        <f t="array" ref="BU66">IFERROR(_xlfn.IFS(AND(BU$16=FALSE,$M66=FALSE),T66,(BU$16=FALSE),T66,($M66=FALSE),T66,(AND($M66,$L66)),AH66),T66)</f>
        <v>0</v>
      </c>
      <c r="BV66" s="11" cm="1">
        <f t="array" ref="BV66">IFERROR(_xlfn.IFS(AND(BV$16=FALSE,$M66=FALSE),U66,(BV$16=FALSE),U66,($M66=FALSE),U66,(AND($M66,$L66)),AI66),U66)</f>
        <v>0</v>
      </c>
      <c r="BW66" s="11" cm="1">
        <f t="array" ref="BW66">IFERROR(_xlfn.IFS(AND(BW$16=FALSE,$M66=FALSE),V66,(BW$16=FALSE),V66,($M66=FALSE),V66,(AND($M66,$L66)),AJ66),V66)</f>
        <v>0</v>
      </c>
      <c r="BX66" s="11" cm="1">
        <f t="array" ref="BX66">IFERROR(_xlfn.IFS(AND(BX$16=FALSE,$M66=FALSE),W66,(BX$16=FALSE),W66,($M66=FALSE),W66,(AND($M66,$L66)),AK66),W66)</f>
        <v>0</v>
      </c>
      <c r="BY66" s="11" cm="1">
        <f t="array" ref="BY66">IFERROR(_xlfn.IFS(AND(BY$16=FALSE,$M66=FALSE),X66,(BY$16=FALSE),X66,($M66=FALSE),X66,(AND($M66,$L66)),AL66),X66)</f>
        <v>0</v>
      </c>
      <c r="BZ66" s="11" cm="1">
        <f t="array" ref="BZ66">IFERROR(_xlfn.IFS(AND(BZ$16=FALSE,$M66=FALSE),Y66,(BZ$16=FALSE),Y66,($M66=FALSE),Y66,(AND($M66,$L66)),AM66),Y66)</f>
        <v>0</v>
      </c>
      <c r="CA66" s="15">
        <f t="shared" si="44"/>
        <v>0</v>
      </c>
      <c r="CB66" s="63" cm="1">
        <f t="array" ref="CB66">IFERROR(
_xlfn.IFS(AND($L66,$M66),AB66,($M66=FALSE),N66,(CB$16=FALSE),N66,($M66=TRUE),MathOperator*N66),0)</f>
        <v>0</v>
      </c>
      <c r="CC66" s="63" cm="1">
        <f t="array" ref="CC66">IFERROR(
_xlfn.IFS(AND($L66,$M66),AC66,($M66=FALSE),O66,(CC$16=FALSE),O66,($M66=TRUE),MathOperator*O66),0)</f>
        <v>0</v>
      </c>
      <c r="CD66" s="63" cm="1">
        <f t="array" ref="CD66">IFERROR(
_xlfn.IFS(AND($L66,$M66),AD66,($M66=FALSE),P66,(CD$16=FALSE),P66,($M66=TRUE),MathOperator*P66),0)</f>
        <v>0</v>
      </c>
      <c r="CE66" s="63" cm="1">
        <f t="array" ref="CE66">IFERROR(
_xlfn.IFS(AND($L66,$M66),AE66,($M66=FALSE),Q66,(CE$16=FALSE),Q66,($M66=TRUE),MathOperator*Q66),0)</f>
        <v>0</v>
      </c>
      <c r="CF66" s="63" cm="1">
        <f t="array" ref="CF66">IFERROR(
_xlfn.IFS(AND($L66,$M66),AF66,($M66=FALSE),R66,(CF$16=FALSE),R66,($M66=TRUE),MathOperator*R66),0)</f>
        <v>0</v>
      </c>
      <c r="CG66" s="63" cm="1">
        <f t="array" ref="CG66">IFERROR(
_xlfn.IFS(AND($L66,$M66),AG66,($M66=FALSE),S66,(CG$16=FALSE),S66,($M66=TRUE),MathOperator*S66),0)</f>
        <v>0</v>
      </c>
      <c r="CH66" s="63" cm="1">
        <f t="array" ref="CH66">IFERROR(
_xlfn.IFS(AND($L66,$M66),AH66,($M66=FALSE),T66,(CH$16=FALSE),T66,($M66=TRUE),MathOperator*T66),0)</f>
        <v>0</v>
      </c>
      <c r="CI66" s="63" cm="1">
        <f t="array" ref="CI66">IFERROR(
_xlfn.IFS(AND($L66,$M66),AI66,($M66=FALSE),U66,(CI$16=FALSE),U66,($M66=TRUE),MathOperator*U66),0)</f>
        <v>0</v>
      </c>
      <c r="CJ66" s="63" cm="1">
        <f t="array" ref="CJ66">IFERROR(
_xlfn.IFS(AND($L66,$M66),AJ66,($M66=FALSE),V66,(CJ$16=FALSE),V66,($M66=TRUE),MathOperator*V66),0)</f>
        <v>0</v>
      </c>
      <c r="CK66" s="63" cm="1">
        <f t="array" ref="CK66">IFERROR(
_xlfn.IFS(AND($L66,$M66),AK66,($M66=FALSE),W66,(CK$16=FALSE),W66,($M66=TRUE),MathOperator*W66),0)</f>
        <v>0</v>
      </c>
      <c r="CL66" s="63" cm="1">
        <f t="array" ref="CL66">IFERROR(
_xlfn.IFS(AND($L66,$M66),AL66,($M66=FALSE),X66,(CL$16=FALSE),X66,($M66=TRUE),MathOperator*X66),0)</f>
        <v>0</v>
      </c>
      <c r="CM66" s="63" cm="1">
        <f t="array" ref="CM66">IFERROR(
_xlfn.IFS(AND($L66,$M66),AM66,($M66=FALSE),Y66,(CM$16=FALSE),Y66,($M66=TRUE),MathOperator*Y66),0)</f>
        <v>0</v>
      </c>
      <c r="CN66" s="40">
        <f t="shared" si="48"/>
        <v>0</v>
      </c>
      <c r="CO66" s="20"/>
      <c r="CP66" s="22" t="e">
        <f>VLOOKUP(CO66,'Controls (hide)'!$B$19:$C$21,2,FALSE)</f>
        <v>#N/A</v>
      </c>
      <c r="CQ66" s="31"/>
      <c r="CR66" s="36">
        <f t="shared" si="45"/>
        <v>0</v>
      </c>
      <c r="CS66" s="40">
        <f t="shared" si="46"/>
        <v>0</v>
      </c>
    </row>
    <row r="67" spans="9:97" s="22" customFormat="1" ht="15" customHeight="1" thickBot="1" x14ac:dyDescent="0.25">
      <c r="I67" s="31"/>
      <c r="J67" s="31"/>
      <c r="K67" s="31"/>
      <c r="L67" s="34" t="b">
        <f t="shared" si="16"/>
        <v>0</v>
      </c>
      <c r="M67" s="20" t="b">
        <v>1</v>
      </c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40">
        <f t="shared" si="47"/>
        <v>0</v>
      </c>
      <c r="AA67" s="3"/>
      <c r="AB67" s="11">
        <f t="shared" si="17"/>
        <v>0</v>
      </c>
      <c r="AC67" s="11">
        <f t="shared" si="18"/>
        <v>0</v>
      </c>
      <c r="AD67" s="11">
        <f t="shared" si="19"/>
        <v>0</v>
      </c>
      <c r="AE67" s="11">
        <f t="shared" si="20"/>
        <v>0</v>
      </c>
      <c r="AF67" s="11">
        <f t="shared" si="21"/>
        <v>0</v>
      </c>
      <c r="AG67" s="11">
        <f t="shared" si="22"/>
        <v>0</v>
      </c>
      <c r="AH67" s="11">
        <f t="shared" si="23"/>
        <v>0</v>
      </c>
      <c r="AI67" s="11">
        <f t="shared" si="24"/>
        <v>0</v>
      </c>
      <c r="AJ67" s="11">
        <f t="shared" si="25"/>
        <v>0</v>
      </c>
      <c r="AK67" s="11">
        <f t="shared" si="26"/>
        <v>0</v>
      </c>
      <c r="AL67" s="11">
        <f t="shared" si="27"/>
        <v>0</v>
      </c>
      <c r="AM67" s="11">
        <f t="shared" si="28"/>
        <v>0</v>
      </c>
      <c r="AN67" s="40">
        <f t="shared" si="29"/>
        <v>0</v>
      </c>
      <c r="AO67" s="15" cm="1">
        <f t="array" ref="AO67">IFERROR(_xlfn.IFS($L67=TRUE,0,AO$16=FALSE,N67,$M67=TRUE,0),N67)</f>
        <v>0</v>
      </c>
      <c r="AP67" s="15" cm="1">
        <f t="array" ref="AP67">IFERROR(_xlfn.IFS($L67=TRUE,0,AP$16=FALSE,O67,$M67=TRUE,0),O67)</f>
        <v>0</v>
      </c>
      <c r="AQ67" s="15" cm="1">
        <f t="array" ref="AQ67">IFERROR(_xlfn.IFS($L67=TRUE,0,AQ$16=FALSE,P67,$M67=TRUE,0),P67)</f>
        <v>0</v>
      </c>
      <c r="AR67" s="15" cm="1">
        <f t="array" ref="AR67">IFERROR(_xlfn.IFS($L67=TRUE,0,AR$16=FALSE,Q67,$M67=TRUE,0),Q67)</f>
        <v>0</v>
      </c>
      <c r="AS67" s="15" cm="1">
        <f t="array" ref="AS67">IFERROR(_xlfn.IFS($L67=TRUE,0,AS$16=FALSE,R67,$M67=TRUE,0),R67)</f>
        <v>0</v>
      </c>
      <c r="AT67" s="15" cm="1">
        <f t="array" ref="AT67">IFERROR(_xlfn.IFS($L67=TRUE,0,AT$16=FALSE,S67,$M67=TRUE,0),S67)</f>
        <v>0</v>
      </c>
      <c r="AU67" s="15" cm="1">
        <f t="array" ref="AU67">IFERROR(_xlfn.IFS($L67=TRUE,0,AU$16=FALSE,T67,$M67=TRUE,0),T67)</f>
        <v>0</v>
      </c>
      <c r="AV67" s="15" cm="1">
        <f t="array" ref="AV67">IFERROR(_xlfn.IFS($L67=TRUE,0,AV$16=FALSE,U67,$M67=TRUE,0),U67)</f>
        <v>0</v>
      </c>
      <c r="AW67" s="15" cm="1">
        <f t="array" ref="AW67">IFERROR(_xlfn.IFS($L67=TRUE,0,AW$16=FALSE,V67,$M67=TRUE,0),V67)</f>
        <v>0</v>
      </c>
      <c r="AX67" s="15" cm="1">
        <f t="array" ref="AX67">IFERROR(_xlfn.IFS($L67=TRUE,0,AX$16=FALSE,W67,$M67=TRUE,0),W67)</f>
        <v>0</v>
      </c>
      <c r="AY67" s="15" cm="1">
        <f t="array" ref="AY67">IFERROR(_xlfn.IFS($L67=TRUE,0,AY$16=FALSE,X67,$M67=TRUE,0),X67)</f>
        <v>0</v>
      </c>
      <c r="AZ67" s="15" cm="1">
        <f t="array" ref="AZ67">IFERROR(_xlfn.IFS($L67=TRUE,0,AZ$16=FALSE,Y67,$M67=TRUE,0),Y67)</f>
        <v>0</v>
      </c>
      <c r="BA67" s="40">
        <f t="shared" si="30"/>
        <v>0</v>
      </c>
      <c r="BB67" s="15">
        <f t="shared" si="31"/>
        <v>0</v>
      </c>
      <c r="BC67" s="15">
        <f t="shared" si="32"/>
        <v>0</v>
      </c>
      <c r="BD67" s="15">
        <f t="shared" si="33"/>
        <v>0</v>
      </c>
      <c r="BE67" s="15">
        <f t="shared" si="34"/>
        <v>0</v>
      </c>
      <c r="BF67" s="15">
        <f t="shared" si="35"/>
        <v>0</v>
      </c>
      <c r="BG67" s="15">
        <f t="shared" si="36"/>
        <v>0</v>
      </c>
      <c r="BH67" s="15">
        <f t="shared" si="37"/>
        <v>0</v>
      </c>
      <c r="BI67" s="15">
        <f t="shared" si="38"/>
        <v>0</v>
      </c>
      <c r="BJ67" s="15">
        <f t="shared" si="39"/>
        <v>0</v>
      </c>
      <c r="BK67" s="15">
        <f t="shared" si="40"/>
        <v>0</v>
      </c>
      <c r="BL67" s="15">
        <f t="shared" si="41"/>
        <v>0</v>
      </c>
      <c r="BM67" s="15">
        <f t="shared" si="42"/>
        <v>0</v>
      </c>
      <c r="BN67" s="15">
        <f t="shared" si="43"/>
        <v>0</v>
      </c>
      <c r="BO67" s="11" cm="1">
        <f t="array" ref="BO67">IFERROR(_xlfn.IFS(AND(BO$16=FALSE,$M67=FALSE),N67,(BO$16=FALSE),N67,($M67=FALSE),N67,(AND($M67,$L67)),AB67),N67)</f>
        <v>0</v>
      </c>
      <c r="BP67" s="11" cm="1">
        <f t="array" ref="BP67">IFERROR(_xlfn.IFS(AND(BP$16=FALSE,$M67=FALSE),O67,(BP$16=FALSE),O67,($M67=FALSE),O67,(AND($M67,$L67)),AC67),O67)</f>
        <v>0</v>
      </c>
      <c r="BQ67" s="11" cm="1">
        <f t="array" ref="BQ67">IFERROR(_xlfn.IFS(AND(BQ$16=FALSE,$M67=FALSE),P67,(BQ$16=FALSE),P67,($M67=FALSE),P67,(AND($M67,$L67)),AD67),P67)</f>
        <v>0</v>
      </c>
      <c r="BR67" s="11" cm="1">
        <f t="array" ref="BR67">IFERROR(_xlfn.IFS(AND(BR$16=FALSE,$M67=FALSE),Q67,(BR$16=FALSE),Q67,($M67=FALSE),Q67,(AND($M67,$L67)),AE67),Q67)</f>
        <v>0</v>
      </c>
      <c r="BS67" s="11" cm="1">
        <f t="array" ref="BS67">IFERROR(_xlfn.IFS(AND(BS$16=FALSE,$M67=FALSE),R67,(BS$16=FALSE),R67,($M67=FALSE),R67,(AND($M67,$L67)),AF67),R67)</f>
        <v>0</v>
      </c>
      <c r="BT67" s="11" cm="1">
        <f t="array" ref="BT67">IFERROR(_xlfn.IFS(AND(BT$16=FALSE,$M67=FALSE),S67,(BT$16=FALSE),S67,($M67=FALSE),S67,(AND($M67,$L67)),AG67),S67)</f>
        <v>0</v>
      </c>
      <c r="BU67" s="11" cm="1">
        <f t="array" ref="BU67">IFERROR(_xlfn.IFS(AND(BU$16=FALSE,$M67=FALSE),T67,(BU$16=FALSE),T67,($M67=FALSE),T67,(AND($M67,$L67)),AH67),T67)</f>
        <v>0</v>
      </c>
      <c r="BV67" s="11" cm="1">
        <f t="array" ref="BV67">IFERROR(_xlfn.IFS(AND(BV$16=FALSE,$M67=FALSE),U67,(BV$16=FALSE),U67,($M67=FALSE),U67,(AND($M67,$L67)),AI67),U67)</f>
        <v>0</v>
      </c>
      <c r="BW67" s="11" cm="1">
        <f t="array" ref="BW67">IFERROR(_xlfn.IFS(AND(BW$16=FALSE,$M67=FALSE),V67,(BW$16=FALSE),V67,($M67=FALSE),V67,(AND($M67,$L67)),AJ67),V67)</f>
        <v>0</v>
      </c>
      <c r="BX67" s="11" cm="1">
        <f t="array" ref="BX67">IFERROR(_xlfn.IFS(AND(BX$16=FALSE,$M67=FALSE),W67,(BX$16=FALSE),W67,($M67=FALSE),W67,(AND($M67,$L67)),AK67),W67)</f>
        <v>0</v>
      </c>
      <c r="BY67" s="11" cm="1">
        <f t="array" ref="BY67">IFERROR(_xlfn.IFS(AND(BY$16=FALSE,$M67=FALSE),X67,(BY$16=FALSE),X67,($M67=FALSE),X67,(AND($M67,$L67)),AL67),X67)</f>
        <v>0</v>
      </c>
      <c r="BZ67" s="11" cm="1">
        <f t="array" ref="BZ67">IFERROR(_xlfn.IFS(AND(BZ$16=FALSE,$M67=FALSE),Y67,(BZ$16=FALSE),Y67,($M67=FALSE),Y67,(AND($M67,$L67)),AM67),Y67)</f>
        <v>0</v>
      </c>
      <c r="CA67" s="15">
        <f t="shared" si="44"/>
        <v>0</v>
      </c>
      <c r="CB67" s="63" cm="1">
        <f t="array" ref="CB67">IFERROR(
_xlfn.IFS(AND($L67,$M67),AB67,($M67=FALSE),N67,(CB$16=FALSE),N67,($M67=TRUE),MathOperator*N67),0)</f>
        <v>0</v>
      </c>
      <c r="CC67" s="63" cm="1">
        <f t="array" ref="CC67">IFERROR(
_xlfn.IFS(AND($L67,$M67),AC67,($M67=FALSE),O67,(CC$16=FALSE),O67,($M67=TRUE),MathOperator*O67),0)</f>
        <v>0</v>
      </c>
      <c r="CD67" s="63" cm="1">
        <f t="array" ref="CD67">IFERROR(
_xlfn.IFS(AND($L67,$M67),AD67,($M67=FALSE),P67,(CD$16=FALSE),P67,($M67=TRUE),MathOperator*P67),0)</f>
        <v>0</v>
      </c>
      <c r="CE67" s="63" cm="1">
        <f t="array" ref="CE67">IFERROR(
_xlfn.IFS(AND($L67,$M67),AE67,($M67=FALSE),Q67,(CE$16=FALSE),Q67,($M67=TRUE),MathOperator*Q67),0)</f>
        <v>0</v>
      </c>
      <c r="CF67" s="63" cm="1">
        <f t="array" ref="CF67">IFERROR(
_xlfn.IFS(AND($L67,$M67),AF67,($M67=FALSE),R67,(CF$16=FALSE),R67,($M67=TRUE),MathOperator*R67),0)</f>
        <v>0</v>
      </c>
      <c r="CG67" s="63" cm="1">
        <f t="array" ref="CG67">IFERROR(
_xlfn.IFS(AND($L67,$M67),AG67,($M67=FALSE),S67,(CG$16=FALSE),S67,($M67=TRUE),MathOperator*S67),0)</f>
        <v>0</v>
      </c>
      <c r="CH67" s="63" cm="1">
        <f t="array" ref="CH67">IFERROR(
_xlfn.IFS(AND($L67,$M67),AH67,($M67=FALSE),T67,(CH$16=FALSE),T67,($M67=TRUE),MathOperator*T67),0)</f>
        <v>0</v>
      </c>
      <c r="CI67" s="63" cm="1">
        <f t="array" ref="CI67">IFERROR(
_xlfn.IFS(AND($L67,$M67),AI67,($M67=FALSE),U67,(CI$16=FALSE),U67,($M67=TRUE),MathOperator*U67),0)</f>
        <v>0</v>
      </c>
      <c r="CJ67" s="63" cm="1">
        <f t="array" ref="CJ67">IFERROR(
_xlfn.IFS(AND($L67,$M67),AJ67,($M67=FALSE),V67,(CJ$16=FALSE),V67,($M67=TRUE),MathOperator*V67),0)</f>
        <v>0</v>
      </c>
      <c r="CK67" s="63" cm="1">
        <f t="array" ref="CK67">IFERROR(
_xlfn.IFS(AND($L67,$M67),AK67,($M67=FALSE),W67,(CK$16=FALSE),W67,($M67=TRUE),MathOperator*W67),0)</f>
        <v>0</v>
      </c>
      <c r="CL67" s="63" cm="1">
        <f t="array" ref="CL67">IFERROR(
_xlfn.IFS(AND($L67,$M67),AL67,($M67=FALSE),X67,(CL$16=FALSE),X67,($M67=TRUE),MathOperator*X67),0)</f>
        <v>0</v>
      </c>
      <c r="CM67" s="63" cm="1">
        <f t="array" ref="CM67">IFERROR(
_xlfn.IFS(AND($L67,$M67),AM67,($M67=FALSE),Y67,(CM$16=FALSE),Y67,($M67=TRUE),MathOperator*Y67),0)</f>
        <v>0</v>
      </c>
      <c r="CN67" s="40">
        <f t="shared" si="48"/>
        <v>0</v>
      </c>
      <c r="CO67" s="20"/>
      <c r="CP67" s="22" t="e">
        <f>VLOOKUP(CO67,'Controls (hide)'!$B$19:$C$21,2,FALSE)</f>
        <v>#N/A</v>
      </c>
      <c r="CQ67" s="31"/>
      <c r="CR67" s="36">
        <f t="shared" si="45"/>
        <v>0</v>
      </c>
      <c r="CS67" s="40">
        <f t="shared" si="46"/>
        <v>0</v>
      </c>
    </row>
    <row r="68" spans="9:97" s="22" customFormat="1" ht="15" customHeight="1" thickBot="1" x14ac:dyDescent="0.25">
      <c r="I68" s="31"/>
      <c r="J68" s="31"/>
      <c r="K68" s="31"/>
      <c r="L68" s="34" t="b">
        <f t="shared" si="16"/>
        <v>0</v>
      </c>
      <c r="M68" s="20" t="b">
        <v>1</v>
      </c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40">
        <f t="shared" si="47"/>
        <v>0</v>
      </c>
      <c r="AA68" s="3"/>
      <c r="AB68" s="11">
        <f t="shared" si="17"/>
        <v>0</v>
      </c>
      <c r="AC68" s="11">
        <f t="shared" si="18"/>
        <v>0</v>
      </c>
      <c r="AD68" s="11">
        <f t="shared" si="19"/>
        <v>0</v>
      </c>
      <c r="AE68" s="11">
        <f t="shared" si="20"/>
        <v>0</v>
      </c>
      <c r="AF68" s="11">
        <f t="shared" si="21"/>
        <v>0</v>
      </c>
      <c r="AG68" s="11">
        <f t="shared" si="22"/>
        <v>0</v>
      </c>
      <c r="AH68" s="11">
        <f t="shared" si="23"/>
        <v>0</v>
      </c>
      <c r="AI68" s="11">
        <f t="shared" si="24"/>
        <v>0</v>
      </c>
      <c r="AJ68" s="11">
        <f t="shared" si="25"/>
        <v>0</v>
      </c>
      <c r="AK68" s="11">
        <f t="shared" si="26"/>
        <v>0</v>
      </c>
      <c r="AL68" s="11">
        <f t="shared" si="27"/>
        <v>0</v>
      </c>
      <c r="AM68" s="11">
        <f t="shared" si="28"/>
        <v>0</v>
      </c>
      <c r="AN68" s="40">
        <f t="shared" si="29"/>
        <v>0</v>
      </c>
      <c r="AO68" s="15" cm="1">
        <f t="array" ref="AO68">IFERROR(_xlfn.IFS($L68=TRUE,0,AO$16=FALSE,N68,$M68=TRUE,0),N68)</f>
        <v>0</v>
      </c>
      <c r="AP68" s="15" cm="1">
        <f t="array" ref="AP68">IFERROR(_xlfn.IFS($L68=TRUE,0,AP$16=FALSE,O68,$M68=TRUE,0),O68)</f>
        <v>0</v>
      </c>
      <c r="AQ68" s="15" cm="1">
        <f t="array" ref="AQ68">IFERROR(_xlfn.IFS($L68=TRUE,0,AQ$16=FALSE,P68,$M68=TRUE,0),P68)</f>
        <v>0</v>
      </c>
      <c r="AR68" s="15" cm="1">
        <f t="array" ref="AR68">IFERROR(_xlfn.IFS($L68=TRUE,0,AR$16=FALSE,Q68,$M68=TRUE,0),Q68)</f>
        <v>0</v>
      </c>
      <c r="AS68" s="15" cm="1">
        <f t="array" ref="AS68">IFERROR(_xlfn.IFS($L68=TRUE,0,AS$16=FALSE,R68,$M68=TRUE,0),R68)</f>
        <v>0</v>
      </c>
      <c r="AT68" s="15" cm="1">
        <f t="array" ref="AT68">IFERROR(_xlfn.IFS($L68=TRUE,0,AT$16=FALSE,S68,$M68=TRUE,0),S68)</f>
        <v>0</v>
      </c>
      <c r="AU68" s="15" cm="1">
        <f t="array" ref="AU68">IFERROR(_xlfn.IFS($L68=TRUE,0,AU$16=FALSE,T68,$M68=TRUE,0),T68)</f>
        <v>0</v>
      </c>
      <c r="AV68" s="15" cm="1">
        <f t="array" ref="AV68">IFERROR(_xlfn.IFS($L68=TRUE,0,AV$16=FALSE,U68,$M68=TRUE,0),U68)</f>
        <v>0</v>
      </c>
      <c r="AW68" s="15" cm="1">
        <f t="array" ref="AW68">IFERROR(_xlfn.IFS($L68=TRUE,0,AW$16=FALSE,V68,$M68=TRUE,0),V68)</f>
        <v>0</v>
      </c>
      <c r="AX68" s="15" cm="1">
        <f t="array" ref="AX68">IFERROR(_xlfn.IFS($L68=TRUE,0,AX$16=FALSE,W68,$M68=TRUE,0),W68)</f>
        <v>0</v>
      </c>
      <c r="AY68" s="15" cm="1">
        <f t="array" ref="AY68">IFERROR(_xlfn.IFS($L68=TRUE,0,AY$16=FALSE,X68,$M68=TRUE,0),X68)</f>
        <v>0</v>
      </c>
      <c r="AZ68" s="15" cm="1">
        <f t="array" ref="AZ68">IFERROR(_xlfn.IFS($L68=TRUE,0,AZ$16=FALSE,Y68,$M68=TRUE,0),Y68)</f>
        <v>0</v>
      </c>
      <c r="BA68" s="40">
        <f t="shared" si="30"/>
        <v>0</v>
      </c>
      <c r="BB68" s="15">
        <f t="shared" si="31"/>
        <v>0</v>
      </c>
      <c r="BC68" s="15">
        <f t="shared" si="32"/>
        <v>0</v>
      </c>
      <c r="BD68" s="15">
        <f t="shared" si="33"/>
        <v>0</v>
      </c>
      <c r="BE68" s="15">
        <f t="shared" si="34"/>
        <v>0</v>
      </c>
      <c r="BF68" s="15">
        <f t="shared" si="35"/>
        <v>0</v>
      </c>
      <c r="BG68" s="15">
        <f t="shared" si="36"/>
        <v>0</v>
      </c>
      <c r="BH68" s="15">
        <f t="shared" si="37"/>
        <v>0</v>
      </c>
      <c r="BI68" s="15">
        <f t="shared" si="38"/>
        <v>0</v>
      </c>
      <c r="BJ68" s="15">
        <f t="shared" si="39"/>
        <v>0</v>
      </c>
      <c r="BK68" s="15">
        <f t="shared" si="40"/>
        <v>0</v>
      </c>
      <c r="BL68" s="15">
        <f t="shared" si="41"/>
        <v>0</v>
      </c>
      <c r="BM68" s="15">
        <f t="shared" si="42"/>
        <v>0</v>
      </c>
      <c r="BN68" s="15">
        <f t="shared" si="43"/>
        <v>0</v>
      </c>
      <c r="BO68" s="11" cm="1">
        <f t="array" ref="BO68">IFERROR(_xlfn.IFS(AND(BO$16=FALSE,$M68=FALSE),N68,(BO$16=FALSE),N68,($M68=FALSE),N68,(AND($M68,$L68)),AB68),N68)</f>
        <v>0</v>
      </c>
      <c r="BP68" s="11" cm="1">
        <f t="array" ref="BP68">IFERROR(_xlfn.IFS(AND(BP$16=FALSE,$M68=FALSE),O68,(BP$16=FALSE),O68,($M68=FALSE),O68,(AND($M68,$L68)),AC68),O68)</f>
        <v>0</v>
      </c>
      <c r="BQ68" s="11" cm="1">
        <f t="array" ref="BQ68">IFERROR(_xlfn.IFS(AND(BQ$16=FALSE,$M68=FALSE),P68,(BQ$16=FALSE),P68,($M68=FALSE),P68,(AND($M68,$L68)),AD68),P68)</f>
        <v>0</v>
      </c>
      <c r="BR68" s="11" cm="1">
        <f t="array" ref="BR68">IFERROR(_xlfn.IFS(AND(BR$16=FALSE,$M68=FALSE),Q68,(BR$16=FALSE),Q68,($M68=FALSE),Q68,(AND($M68,$L68)),AE68),Q68)</f>
        <v>0</v>
      </c>
      <c r="BS68" s="11" cm="1">
        <f t="array" ref="BS68">IFERROR(_xlfn.IFS(AND(BS$16=FALSE,$M68=FALSE),R68,(BS$16=FALSE),R68,($M68=FALSE),R68,(AND($M68,$L68)),AF68),R68)</f>
        <v>0</v>
      </c>
      <c r="BT68" s="11" cm="1">
        <f t="array" ref="BT68">IFERROR(_xlfn.IFS(AND(BT$16=FALSE,$M68=FALSE),S68,(BT$16=FALSE),S68,($M68=FALSE),S68,(AND($M68,$L68)),AG68),S68)</f>
        <v>0</v>
      </c>
      <c r="BU68" s="11" cm="1">
        <f t="array" ref="BU68">IFERROR(_xlfn.IFS(AND(BU$16=FALSE,$M68=FALSE),T68,(BU$16=FALSE),T68,($M68=FALSE),T68,(AND($M68,$L68)),AH68),T68)</f>
        <v>0</v>
      </c>
      <c r="BV68" s="11" cm="1">
        <f t="array" ref="BV68">IFERROR(_xlfn.IFS(AND(BV$16=FALSE,$M68=FALSE),U68,(BV$16=FALSE),U68,($M68=FALSE),U68,(AND($M68,$L68)),AI68),U68)</f>
        <v>0</v>
      </c>
      <c r="BW68" s="11" cm="1">
        <f t="array" ref="BW68">IFERROR(_xlfn.IFS(AND(BW$16=FALSE,$M68=FALSE),V68,(BW$16=FALSE),V68,($M68=FALSE),V68,(AND($M68,$L68)),AJ68),V68)</f>
        <v>0</v>
      </c>
      <c r="BX68" s="11" cm="1">
        <f t="array" ref="BX68">IFERROR(_xlfn.IFS(AND(BX$16=FALSE,$M68=FALSE),W68,(BX$16=FALSE),W68,($M68=FALSE),W68,(AND($M68,$L68)),AK68),W68)</f>
        <v>0</v>
      </c>
      <c r="BY68" s="11" cm="1">
        <f t="array" ref="BY68">IFERROR(_xlfn.IFS(AND(BY$16=FALSE,$M68=FALSE),X68,(BY$16=FALSE),X68,($M68=FALSE),X68,(AND($M68,$L68)),AL68),X68)</f>
        <v>0</v>
      </c>
      <c r="BZ68" s="11" cm="1">
        <f t="array" ref="BZ68">IFERROR(_xlfn.IFS(AND(BZ$16=FALSE,$M68=FALSE),Y68,(BZ$16=FALSE),Y68,($M68=FALSE),Y68,(AND($M68,$L68)),AM68),Y68)</f>
        <v>0</v>
      </c>
      <c r="CA68" s="15">
        <f t="shared" si="44"/>
        <v>0</v>
      </c>
      <c r="CB68" s="63" cm="1">
        <f t="array" ref="CB68">IFERROR(
_xlfn.IFS(AND($L68,$M68),AB68,($M68=FALSE),N68,(CB$16=FALSE),N68,($M68=TRUE),MathOperator*N68),0)</f>
        <v>0</v>
      </c>
      <c r="CC68" s="63" cm="1">
        <f t="array" ref="CC68">IFERROR(
_xlfn.IFS(AND($L68,$M68),AC68,($M68=FALSE),O68,(CC$16=FALSE),O68,($M68=TRUE),MathOperator*O68),0)</f>
        <v>0</v>
      </c>
      <c r="CD68" s="63" cm="1">
        <f t="array" ref="CD68">IFERROR(
_xlfn.IFS(AND($L68,$M68),AD68,($M68=FALSE),P68,(CD$16=FALSE),P68,($M68=TRUE),MathOperator*P68),0)</f>
        <v>0</v>
      </c>
      <c r="CE68" s="63" cm="1">
        <f t="array" ref="CE68">IFERROR(
_xlfn.IFS(AND($L68,$M68),AE68,($M68=FALSE),Q68,(CE$16=FALSE),Q68,($M68=TRUE),MathOperator*Q68),0)</f>
        <v>0</v>
      </c>
      <c r="CF68" s="63" cm="1">
        <f t="array" ref="CF68">IFERROR(
_xlfn.IFS(AND($L68,$M68),AF68,($M68=FALSE),R68,(CF$16=FALSE),R68,($M68=TRUE),MathOperator*R68),0)</f>
        <v>0</v>
      </c>
      <c r="CG68" s="63" cm="1">
        <f t="array" ref="CG68">IFERROR(
_xlfn.IFS(AND($L68,$M68),AG68,($M68=FALSE),S68,(CG$16=FALSE),S68,($M68=TRUE),MathOperator*S68),0)</f>
        <v>0</v>
      </c>
      <c r="CH68" s="63" cm="1">
        <f t="array" ref="CH68">IFERROR(
_xlfn.IFS(AND($L68,$M68),AH68,($M68=FALSE),T68,(CH$16=FALSE),T68,($M68=TRUE),MathOperator*T68),0)</f>
        <v>0</v>
      </c>
      <c r="CI68" s="63" cm="1">
        <f t="array" ref="CI68">IFERROR(
_xlfn.IFS(AND($L68,$M68),AI68,($M68=FALSE),U68,(CI$16=FALSE),U68,($M68=TRUE),MathOperator*U68),0)</f>
        <v>0</v>
      </c>
      <c r="CJ68" s="63" cm="1">
        <f t="array" ref="CJ68">IFERROR(
_xlfn.IFS(AND($L68,$M68),AJ68,($M68=FALSE),V68,(CJ$16=FALSE),V68,($M68=TRUE),MathOperator*V68),0)</f>
        <v>0</v>
      </c>
      <c r="CK68" s="63" cm="1">
        <f t="array" ref="CK68">IFERROR(
_xlfn.IFS(AND($L68,$M68),AK68,($M68=FALSE),W68,(CK$16=FALSE),W68,($M68=TRUE),MathOperator*W68),0)</f>
        <v>0</v>
      </c>
      <c r="CL68" s="63" cm="1">
        <f t="array" ref="CL68">IFERROR(
_xlfn.IFS(AND($L68,$M68),AL68,($M68=FALSE),X68,(CL$16=FALSE),X68,($M68=TRUE),MathOperator*X68),0)</f>
        <v>0</v>
      </c>
      <c r="CM68" s="63" cm="1">
        <f t="array" ref="CM68">IFERROR(
_xlfn.IFS(AND($L68,$M68),AM68,($M68=FALSE),Y68,(CM$16=FALSE),Y68,($M68=TRUE),MathOperator*Y68),0)</f>
        <v>0</v>
      </c>
      <c r="CN68" s="40">
        <f t="shared" si="48"/>
        <v>0</v>
      </c>
      <c r="CO68" s="20"/>
      <c r="CP68" s="22" t="e">
        <f>VLOOKUP(CO68,'Controls (hide)'!$B$19:$C$21,2,FALSE)</f>
        <v>#N/A</v>
      </c>
      <c r="CQ68" s="31"/>
      <c r="CR68" s="36">
        <f t="shared" si="45"/>
        <v>0</v>
      </c>
      <c r="CS68" s="40">
        <f t="shared" si="46"/>
        <v>0</v>
      </c>
    </row>
    <row r="69" spans="9:97" s="22" customFormat="1" ht="15" customHeight="1" thickBot="1" x14ac:dyDescent="0.25">
      <c r="I69" s="31"/>
      <c r="J69" s="31"/>
      <c r="K69" s="31"/>
      <c r="L69" s="34" t="b">
        <f t="shared" si="16"/>
        <v>0</v>
      </c>
      <c r="M69" s="20" t="b">
        <v>1</v>
      </c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40">
        <f t="shared" si="47"/>
        <v>0</v>
      </c>
      <c r="AA69" s="3"/>
      <c r="AB69" s="11">
        <f t="shared" si="17"/>
        <v>0</v>
      </c>
      <c r="AC69" s="11">
        <f t="shared" si="18"/>
        <v>0</v>
      </c>
      <c r="AD69" s="11">
        <f t="shared" si="19"/>
        <v>0</v>
      </c>
      <c r="AE69" s="11">
        <f t="shared" si="20"/>
        <v>0</v>
      </c>
      <c r="AF69" s="11">
        <f t="shared" si="21"/>
        <v>0</v>
      </c>
      <c r="AG69" s="11">
        <f t="shared" si="22"/>
        <v>0</v>
      </c>
      <c r="AH69" s="11">
        <f t="shared" si="23"/>
        <v>0</v>
      </c>
      <c r="AI69" s="11">
        <f t="shared" si="24"/>
        <v>0</v>
      </c>
      <c r="AJ69" s="11">
        <f t="shared" si="25"/>
        <v>0</v>
      </c>
      <c r="AK69" s="11">
        <f t="shared" si="26"/>
        <v>0</v>
      </c>
      <c r="AL69" s="11">
        <f t="shared" si="27"/>
        <v>0</v>
      </c>
      <c r="AM69" s="11">
        <f t="shared" si="28"/>
        <v>0</v>
      </c>
      <c r="AN69" s="40">
        <f t="shared" si="29"/>
        <v>0</v>
      </c>
      <c r="AO69" s="15" cm="1">
        <f t="array" ref="AO69">IFERROR(_xlfn.IFS($L69=TRUE,0,AO$16=FALSE,N69,$M69=TRUE,0),N69)</f>
        <v>0</v>
      </c>
      <c r="AP69" s="15" cm="1">
        <f t="array" ref="AP69">IFERROR(_xlfn.IFS($L69=TRUE,0,AP$16=FALSE,O69,$M69=TRUE,0),O69)</f>
        <v>0</v>
      </c>
      <c r="AQ69" s="15" cm="1">
        <f t="array" ref="AQ69">IFERROR(_xlfn.IFS($L69=TRUE,0,AQ$16=FALSE,P69,$M69=TRUE,0),P69)</f>
        <v>0</v>
      </c>
      <c r="AR69" s="15" cm="1">
        <f t="array" ref="AR69">IFERROR(_xlfn.IFS($L69=TRUE,0,AR$16=FALSE,Q69,$M69=TRUE,0),Q69)</f>
        <v>0</v>
      </c>
      <c r="AS69" s="15" cm="1">
        <f t="array" ref="AS69">IFERROR(_xlfn.IFS($L69=TRUE,0,AS$16=FALSE,R69,$M69=TRUE,0),R69)</f>
        <v>0</v>
      </c>
      <c r="AT69" s="15" cm="1">
        <f t="array" ref="AT69">IFERROR(_xlfn.IFS($L69=TRUE,0,AT$16=FALSE,S69,$M69=TRUE,0),S69)</f>
        <v>0</v>
      </c>
      <c r="AU69" s="15" cm="1">
        <f t="array" ref="AU69">IFERROR(_xlfn.IFS($L69=TRUE,0,AU$16=FALSE,T69,$M69=TRUE,0),T69)</f>
        <v>0</v>
      </c>
      <c r="AV69" s="15" cm="1">
        <f t="array" ref="AV69">IFERROR(_xlfn.IFS($L69=TRUE,0,AV$16=FALSE,U69,$M69=TRUE,0),U69)</f>
        <v>0</v>
      </c>
      <c r="AW69" s="15" cm="1">
        <f t="array" ref="AW69">IFERROR(_xlfn.IFS($L69=TRUE,0,AW$16=FALSE,V69,$M69=TRUE,0),V69)</f>
        <v>0</v>
      </c>
      <c r="AX69" s="15" cm="1">
        <f t="array" ref="AX69">IFERROR(_xlfn.IFS($L69=TRUE,0,AX$16=FALSE,W69,$M69=TRUE,0),W69)</f>
        <v>0</v>
      </c>
      <c r="AY69" s="15" cm="1">
        <f t="array" ref="AY69">IFERROR(_xlfn.IFS($L69=TRUE,0,AY$16=FALSE,X69,$M69=TRUE,0),X69)</f>
        <v>0</v>
      </c>
      <c r="AZ69" s="15" cm="1">
        <f t="array" ref="AZ69">IFERROR(_xlfn.IFS($L69=TRUE,0,AZ$16=FALSE,Y69,$M69=TRUE,0),Y69)</f>
        <v>0</v>
      </c>
      <c r="BA69" s="40">
        <f t="shared" si="30"/>
        <v>0</v>
      </c>
      <c r="BB69" s="15">
        <f t="shared" si="31"/>
        <v>0</v>
      </c>
      <c r="BC69" s="15">
        <f t="shared" si="32"/>
        <v>0</v>
      </c>
      <c r="BD69" s="15">
        <f t="shared" si="33"/>
        <v>0</v>
      </c>
      <c r="BE69" s="15">
        <f t="shared" si="34"/>
        <v>0</v>
      </c>
      <c r="BF69" s="15">
        <f t="shared" si="35"/>
        <v>0</v>
      </c>
      <c r="BG69" s="15">
        <f t="shared" si="36"/>
        <v>0</v>
      </c>
      <c r="BH69" s="15">
        <f t="shared" si="37"/>
        <v>0</v>
      </c>
      <c r="BI69" s="15">
        <f t="shared" si="38"/>
        <v>0</v>
      </c>
      <c r="BJ69" s="15">
        <f t="shared" si="39"/>
        <v>0</v>
      </c>
      <c r="BK69" s="15">
        <f t="shared" si="40"/>
        <v>0</v>
      </c>
      <c r="BL69" s="15">
        <f t="shared" si="41"/>
        <v>0</v>
      </c>
      <c r="BM69" s="15">
        <f t="shared" si="42"/>
        <v>0</v>
      </c>
      <c r="BN69" s="15">
        <f t="shared" si="43"/>
        <v>0</v>
      </c>
      <c r="BO69" s="11" cm="1">
        <f t="array" ref="BO69">IFERROR(_xlfn.IFS(AND(BO$16=FALSE,$M69=FALSE),N69,(BO$16=FALSE),N69,($M69=FALSE),N69,(AND($M69,$L69)),AB69),N69)</f>
        <v>0</v>
      </c>
      <c r="BP69" s="11" cm="1">
        <f t="array" ref="BP69">IFERROR(_xlfn.IFS(AND(BP$16=FALSE,$M69=FALSE),O69,(BP$16=FALSE),O69,($M69=FALSE),O69,(AND($M69,$L69)),AC69),O69)</f>
        <v>0</v>
      </c>
      <c r="BQ69" s="11" cm="1">
        <f t="array" ref="BQ69">IFERROR(_xlfn.IFS(AND(BQ$16=FALSE,$M69=FALSE),P69,(BQ$16=FALSE),P69,($M69=FALSE),P69,(AND($M69,$L69)),AD69),P69)</f>
        <v>0</v>
      </c>
      <c r="BR69" s="11" cm="1">
        <f t="array" ref="BR69">IFERROR(_xlfn.IFS(AND(BR$16=FALSE,$M69=FALSE),Q69,(BR$16=FALSE),Q69,($M69=FALSE),Q69,(AND($M69,$L69)),AE69),Q69)</f>
        <v>0</v>
      </c>
      <c r="BS69" s="11" cm="1">
        <f t="array" ref="BS69">IFERROR(_xlfn.IFS(AND(BS$16=FALSE,$M69=FALSE),R69,(BS$16=FALSE),R69,($M69=FALSE),R69,(AND($M69,$L69)),AF69),R69)</f>
        <v>0</v>
      </c>
      <c r="BT69" s="11" cm="1">
        <f t="array" ref="BT69">IFERROR(_xlfn.IFS(AND(BT$16=FALSE,$M69=FALSE),S69,(BT$16=FALSE),S69,($M69=FALSE),S69,(AND($M69,$L69)),AG69),S69)</f>
        <v>0</v>
      </c>
      <c r="BU69" s="11" cm="1">
        <f t="array" ref="BU69">IFERROR(_xlfn.IFS(AND(BU$16=FALSE,$M69=FALSE),T69,(BU$16=FALSE),T69,($M69=FALSE),T69,(AND($M69,$L69)),AH69),T69)</f>
        <v>0</v>
      </c>
      <c r="BV69" s="11" cm="1">
        <f t="array" ref="BV69">IFERROR(_xlfn.IFS(AND(BV$16=FALSE,$M69=FALSE),U69,(BV$16=FALSE),U69,($M69=FALSE),U69,(AND($M69,$L69)),AI69),U69)</f>
        <v>0</v>
      </c>
      <c r="BW69" s="11" cm="1">
        <f t="array" ref="BW69">IFERROR(_xlfn.IFS(AND(BW$16=FALSE,$M69=FALSE),V69,(BW$16=FALSE),V69,($M69=FALSE),V69,(AND($M69,$L69)),AJ69),V69)</f>
        <v>0</v>
      </c>
      <c r="BX69" s="11" cm="1">
        <f t="array" ref="BX69">IFERROR(_xlfn.IFS(AND(BX$16=FALSE,$M69=FALSE),W69,(BX$16=FALSE),W69,($M69=FALSE),W69,(AND($M69,$L69)),AK69),W69)</f>
        <v>0</v>
      </c>
      <c r="BY69" s="11" cm="1">
        <f t="array" ref="BY69">IFERROR(_xlfn.IFS(AND(BY$16=FALSE,$M69=FALSE),X69,(BY$16=FALSE),X69,($M69=FALSE),X69,(AND($M69,$L69)),AL69),X69)</f>
        <v>0</v>
      </c>
      <c r="BZ69" s="11" cm="1">
        <f t="array" ref="BZ69">IFERROR(_xlfn.IFS(AND(BZ$16=FALSE,$M69=FALSE),Y69,(BZ$16=FALSE),Y69,($M69=FALSE),Y69,(AND($M69,$L69)),AM69),Y69)</f>
        <v>0</v>
      </c>
      <c r="CA69" s="15">
        <f t="shared" si="44"/>
        <v>0</v>
      </c>
      <c r="CB69" s="63" cm="1">
        <f t="array" ref="CB69">IFERROR(
_xlfn.IFS(AND($L69,$M69),AB69,($M69=FALSE),N69,(CB$16=FALSE),N69,($M69=TRUE),MathOperator*N69),0)</f>
        <v>0</v>
      </c>
      <c r="CC69" s="63" cm="1">
        <f t="array" ref="CC69">IFERROR(
_xlfn.IFS(AND($L69,$M69),AC69,($M69=FALSE),O69,(CC$16=FALSE),O69,($M69=TRUE),MathOperator*O69),0)</f>
        <v>0</v>
      </c>
      <c r="CD69" s="63" cm="1">
        <f t="array" ref="CD69">IFERROR(
_xlfn.IFS(AND($L69,$M69),AD69,($M69=FALSE),P69,(CD$16=FALSE),P69,($M69=TRUE),MathOperator*P69),0)</f>
        <v>0</v>
      </c>
      <c r="CE69" s="63" cm="1">
        <f t="array" ref="CE69">IFERROR(
_xlfn.IFS(AND($L69,$M69),AE69,($M69=FALSE),Q69,(CE$16=FALSE),Q69,($M69=TRUE),MathOperator*Q69),0)</f>
        <v>0</v>
      </c>
      <c r="CF69" s="63" cm="1">
        <f t="array" ref="CF69">IFERROR(
_xlfn.IFS(AND($L69,$M69),AF69,($M69=FALSE),R69,(CF$16=FALSE),R69,($M69=TRUE),MathOperator*R69),0)</f>
        <v>0</v>
      </c>
      <c r="CG69" s="63" cm="1">
        <f t="array" ref="CG69">IFERROR(
_xlfn.IFS(AND($L69,$M69),AG69,($M69=FALSE),S69,(CG$16=FALSE),S69,($M69=TRUE),MathOperator*S69),0)</f>
        <v>0</v>
      </c>
      <c r="CH69" s="63" cm="1">
        <f t="array" ref="CH69">IFERROR(
_xlfn.IFS(AND($L69,$M69),AH69,($M69=FALSE),T69,(CH$16=FALSE),T69,($M69=TRUE),MathOperator*T69),0)</f>
        <v>0</v>
      </c>
      <c r="CI69" s="63" cm="1">
        <f t="array" ref="CI69">IFERROR(
_xlfn.IFS(AND($L69,$M69),AI69,($M69=FALSE),U69,(CI$16=FALSE),U69,($M69=TRUE),MathOperator*U69),0)</f>
        <v>0</v>
      </c>
      <c r="CJ69" s="63" cm="1">
        <f t="array" ref="CJ69">IFERROR(
_xlfn.IFS(AND($L69,$M69),AJ69,($M69=FALSE),V69,(CJ$16=FALSE),V69,($M69=TRUE),MathOperator*V69),0)</f>
        <v>0</v>
      </c>
      <c r="CK69" s="63" cm="1">
        <f t="array" ref="CK69">IFERROR(
_xlfn.IFS(AND($L69,$M69),AK69,($M69=FALSE),W69,(CK$16=FALSE),W69,($M69=TRUE),MathOperator*W69),0)</f>
        <v>0</v>
      </c>
      <c r="CL69" s="63" cm="1">
        <f t="array" ref="CL69">IFERROR(
_xlfn.IFS(AND($L69,$M69),AL69,($M69=FALSE),X69,(CL$16=FALSE),X69,($M69=TRUE),MathOperator*X69),0)</f>
        <v>0</v>
      </c>
      <c r="CM69" s="63" cm="1">
        <f t="array" ref="CM69">IFERROR(
_xlfn.IFS(AND($L69,$M69),AM69,($M69=FALSE),Y69,(CM$16=FALSE),Y69,($M69=TRUE),MathOperator*Y69),0)</f>
        <v>0</v>
      </c>
      <c r="CN69" s="40">
        <f t="shared" si="48"/>
        <v>0</v>
      </c>
      <c r="CO69" s="20"/>
      <c r="CP69" s="22" t="e">
        <f>VLOOKUP(CO69,'Controls (hide)'!$B$19:$C$21,2,FALSE)</f>
        <v>#N/A</v>
      </c>
      <c r="CQ69" s="31"/>
      <c r="CR69" s="36">
        <f t="shared" si="45"/>
        <v>0</v>
      </c>
      <c r="CS69" s="40">
        <f t="shared" si="46"/>
        <v>0</v>
      </c>
    </row>
    <row r="70" spans="9:97" s="22" customFormat="1" ht="15" customHeight="1" thickBot="1" x14ac:dyDescent="0.25">
      <c r="I70" s="31"/>
      <c r="J70" s="31"/>
      <c r="K70" s="31"/>
      <c r="L70" s="34" t="b">
        <f t="shared" si="16"/>
        <v>0</v>
      </c>
      <c r="M70" s="20" t="b">
        <v>1</v>
      </c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40">
        <f t="shared" si="47"/>
        <v>0</v>
      </c>
      <c r="AA70" s="3"/>
      <c r="AB70" s="11">
        <f t="shared" si="17"/>
        <v>0</v>
      </c>
      <c r="AC70" s="11">
        <f t="shared" si="18"/>
        <v>0</v>
      </c>
      <c r="AD70" s="11">
        <f t="shared" si="19"/>
        <v>0</v>
      </c>
      <c r="AE70" s="11">
        <f t="shared" si="20"/>
        <v>0</v>
      </c>
      <c r="AF70" s="11">
        <f t="shared" si="21"/>
        <v>0</v>
      </c>
      <c r="AG70" s="11">
        <f t="shared" si="22"/>
        <v>0</v>
      </c>
      <c r="AH70" s="11">
        <f t="shared" si="23"/>
        <v>0</v>
      </c>
      <c r="AI70" s="11">
        <f t="shared" si="24"/>
        <v>0</v>
      </c>
      <c r="AJ70" s="11">
        <f t="shared" si="25"/>
        <v>0</v>
      </c>
      <c r="AK70" s="11">
        <f t="shared" si="26"/>
        <v>0</v>
      </c>
      <c r="AL70" s="11">
        <f t="shared" si="27"/>
        <v>0</v>
      </c>
      <c r="AM70" s="11">
        <f t="shared" si="28"/>
        <v>0</v>
      </c>
      <c r="AN70" s="40">
        <f t="shared" si="29"/>
        <v>0</v>
      </c>
      <c r="AO70" s="15" cm="1">
        <f t="array" ref="AO70">IFERROR(_xlfn.IFS($L70=TRUE,0,AO$16=FALSE,N70,$M70=TRUE,0),N70)</f>
        <v>0</v>
      </c>
      <c r="AP70" s="15" cm="1">
        <f t="array" ref="AP70">IFERROR(_xlfn.IFS($L70=TRUE,0,AP$16=FALSE,O70,$M70=TRUE,0),O70)</f>
        <v>0</v>
      </c>
      <c r="AQ70" s="15" cm="1">
        <f t="array" ref="AQ70">IFERROR(_xlfn.IFS($L70=TRUE,0,AQ$16=FALSE,P70,$M70=TRUE,0),P70)</f>
        <v>0</v>
      </c>
      <c r="AR70" s="15" cm="1">
        <f t="array" ref="AR70">IFERROR(_xlfn.IFS($L70=TRUE,0,AR$16=FALSE,Q70,$M70=TRUE,0),Q70)</f>
        <v>0</v>
      </c>
      <c r="AS70" s="15" cm="1">
        <f t="array" ref="AS70">IFERROR(_xlfn.IFS($L70=TRUE,0,AS$16=FALSE,R70,$M70=TRUE,0),R70)</f>
        <v>0</v>
      </c>
      <c r="AT70" s="15" cm="1">
        <f t="array" ref="AT70">IFERROR(_xlfn.IFS($L70=TRUE,0,AT$16=FALSE,S70,$M70=TRUE,0),S70)</f>
        <v>0</v>
      </c>
      <c r="AU70" s="15" cm="1">
        <f t="array" ref="AU70">IFERROR(_xlfn.IFS($L70=TRUE,0,AU$16=FALSE,T70,$M70=TRUE,0),T70)</f>
        <v>0</v>
      </c>
      <c r="AV70" s="15" cm="1">
        <f t="array" ref="AV70">IFERROR(_xlfn.IFS($L70=TRUE,0,AV$16=FALSE,U70,$M70=TRUE,0),U70)</f>
        <v>0</v>
      </c>
      <c r="AW70" s="15" cm="1">
        <f t="array" ref="AW70">IFERROR(_xlfn.IFS($L70=TRUE,0,AW$16=FALSE,V70,$M70=TRUE,0),V70)</f>
        <v>0</v>
      </c>
      <c r="AX70" s="15" cm="1">
        <f t="array" ref="AX70">IFERROR(_xlfn.IFS($L70=TRUE,0,AX$16=FALSE,W70,$M70=TRUE,0),W70)</f>
        <v>0</v>
      </c>
      <c r="AY70" s="15" cm="1">
        <f t="array" ref="AY70">IFERROR(_xlfn.IFS($L70=TRUE,0,AY$16=FALSE,X70,$M70=TRUE,0),X70)</f>
        <v>0</v>
      </c>
      <c r="AZ70" s="15" cm="1">
        <f t="array" ref="AZ70">IFERROR(_xlfn.IFS($L70=TRUE,0,AZ$16=FALSE,Y70,$M70=TRUE,0),Y70)</f>
        <v>0</v>
      </c>
      <c r="BA70" s="40">
        <f t="shared" si="30"/>
        <v>0</v>
      </c>
      <c r="BB70" s="15">
        <f t="shared" si="31"/>
        <v>0</v>
      </c>
      <c r="BC70" s="15">
        <f t="shared" si="32"/>
        <v>0</v>
      </c>
      <c r="BD70" s="15">
        <f t="shared" si="33"/>
        <v>0</v>
      </c>
      <c r="BE70" s="15">
        <f t="shared" si="34"/>
        <v>0</v>
      </c>
      <c r="BF70" s="15">
        <f t="shared" si="35"/>
        <v>0</v>
      </c>
      <c r="BG70" s="15">
        <f t="shared" si="36"/>
        <v>0</v>
      </c>
      <c r="BH70" s="15">
        <f t="shared" si="37"/>
        <v>0</v>
      </c>
      <c r="BI70" s="15">
        <f t="shared" si="38"/>
        <v>0</v>
      </c>
      <c r="BJ70" s="15">
        <f t="shared" si="39"/>
        <v>0</v>
      </c>
      <c r="BK70" s="15">
        <f t="shared" si="40"/>
        <v>0</v>
      </c>
      <c r="BL70" s="15">
        <f t="shared" si="41"/>
        <v>0</v>
      </c>
      <c r="BM70" s="15">
        <f t="shared" si="42"/>
        <v>0</v>
      </c>
      <c r="BN70" s="15">
        <f t="shared" si="43"/>
        <v>0</v>
      </c>
      <c r="BO70" s="11" cm="1">
        <f t="array" ref="BO70">IFERROR(_xlfn.IFS(AND(BO$16=FALSE,$M70=FALSE),N70,(BO$16=FALSE),N70,($M70=FALSE),N70,(AND($M70,$L70)),AB70),N70)</f>
        <v>0</v>
      </c>
      <c r="BP70" s="11" cm="1">
        <f t="array" ref="BP70">IFERROR(_xlfn.IFS(AND(BP$16=FALSE,$M70=FALSE),O70,(BP$16=FALSE),O70,($M70=FALSE),O70,(AND($M70,$L70)),AC70),O70)</f>
        <v>0</v>
      </c>
      <c r="BQ70" s="11" cm="1">
        <f t="array" ref="BQ70">IFERROR(_xlfn.IFS(AND(BQ$16=FALSE,$M70=FALSE),P70,(BQ$16=FALSE),P70,($M70=FALSE),P70,(AND($M70,$L70)),AD70),P70)</f>
        <v>0</v>
      </c>
      <c r="BR70" s="11" cm="1">
        <f t="array" ref="BR70">IFERROR(_xlfn.IFS(AND(BR$16=FALSE,$M70=FALSE),Q70,(BR$16=FALSE),Q70,($M70=FALSE),Q70,(AND($M70,$L70)),AE70),Q70)</f>
        <v>0</v>
      </c>
      <c r="BS70" s="11" cm="1">
        <f t="array" ref="BS70">IFERROR(_xlfn.IFS(AND(BS$16=FALSE,$M70=FALSE),R70,(BS$16=FALSE),R70,($M70=FALSE),R70,(AND($M70,$L70)),AF70),R70)</f>
        <v>0</v>
      </c>
      <c r="BT70" s="11" cm="1">
        <f t="array" ref="BT70">IFERROR(_xlfn.IFS(AND(BT$16=FALSE,$M70=FALSE),S70,(BT$16=FALSE),S70,($M70=FALSE),S70,(AND($M70,$L70)),AG70),S70)</f>
        <v>0</v>
      </c>
      <c r="BU70" s="11" cm="1">
        <f t="array" ref="BU70">IFERROR(_xlfn.IFS(AND(BU$16=FALSE,$M70=FALSE),T70,(BU$16=FALSE),T70,($M70=FALSE),T70,(AND($M70,$L70)),AH70),T70)</f>
        <v>0</v>
      </c>
      <c r="BV70" s="11" cm="1">
        <f t="array" ref="BV70">IFERROR(_xlfn.IFS(AND(BV$16=FALSE,$M70=FALSE),U70,(BV$16=FALSE),U70,($M70=FALSE),U70,(AND($M70,$L70)),AI70),U70)</f>
        <v>0</v>
      </c>
      <c r="BW70" s="11" cm="1">
        <f t="array" ref="BW70">IFERROR(_xlfn.IFS(AND(BW$16=FALSE,$M70=FALSE),V70,(BW$16=FALSE),V70,($M70=FALSE),V70,(AND($M70,$L70)),AJ70),V70)</f>
        <v>0</v>
      </c>
      <c r="BX70" s="11" cm="1">
        <f t="array" ref="BX70">IFERROR(_xlfn.IFS(AND(BX$16=FALSE,$M70=FALSE),W70,(BX$16=FALSE),W70,($M70=FALSE),W70,(AND($M70,$L70)),AK70),W70)</f>
        <v>0</v>
      </c>
      <c r="BY70" s="11" cm="1">
        <f t="array" ref="BY70">IFERROR(_xlfn.IFS(AND(BY$16=FALSE,$M70=FALSE),X70,(BY$16=FALSE),X70,($M70=FALSE),X70,(AND($M70,$L70)),AL70),X70)</f>
        <v>0</v>
      </c>
      <c r="BZ70" s="11" cm="1">
        <f t="array" ref="BZ70">IFERROR(_xlfn.IFS(AND(BZ$16=FALSE,$M70=FALSE),Y70,(BZ$16=FALSE),Y70,($M70=FALSE),Y70,(AND($M70,$L70)),AM70),Y70)</f>
        <v>0</v>
      </c>
      <c r="CA70" s="15">
        <f t="shared" si="44"/>
        <v>0</v>
      </c>
      <c r="CB70" s="63" cm="1">
        <f t="array" ref="CB70">IFERROR(
_xlfn.IFS(AND($L70,$M70),AB70,($M70=FALSE),N70,(CB$16=FALSE),N70,($M70=TRUE),MathOperator*N70),0)</f>
        <v>0</v>
      </c>
      <c r="CC70" s="63" cm="1">
        <f t="array" ref="CC70">IFERROR(
_xlfn.IFS(AND($L70,$M70),AC70,($M70=FALSE),O70,(CC$16=FALSE),O70,($M70=TRUE),MathOperator*O70),0)</f>
        <v>0</v>
      </c>
      <c r="CD70" s="63" cm="1">
        <f t="array" ref="CD70">IFERROR(
_xlfn.IFS(AND($L70,$M70),AD70,($M70=FALSE),P70,(CD$16=FALSE),P70,($M70=TRUE),MathOperator*P70),0)</f>
        <v>0</v>
      </c>
      <c r="CE70" s="63" cm="1">
        <f t="array" ref="CE70">IFERROR(
_xlfn.IFS(AND($L70,$M70),AE70,($M70=FALSE),Q70,(CE$16=FALSE),Q70,($M70=TRUE),MathOperator*Q70),0)</f>
        <v>0</v>
      </c>
      <c r="CF70" s="63" cm="1">
        <f t="array" ref="CF70">IFERROR(
_xlfn.IFS(AND($L70,$M70),AF70,($M70=FALSE),R70,(CF$16=FALSE),R70,($M70=TRUE),MathOperator*R70),0)</f>
        <v>0</v>
      </c>
      <c r="CG70" s="63" cm="1">
        <f t="array" ref="CG70">IFERROR(
_xlfn.IFS(AND($L70,$M70),AG70,($M70=FALSE),S70,(CG$16=FALSE),S70,($M70=TRUE),MathOperator*S70),0)</f>
        <v>0</v>
      </c>
      <c r="CH70" s="63" cm="1">
        <f t="array" ref="CH70">IFERROR(
_xlfn.IFS(AND($L70,$M70),AH70,($M70=FALSE),T70,(CH$16=FALSE),T70,($M70=TRUE),MathOperator*T70),0)</f>
        <v>0</v>
      </c>
      <c r="CI70" s="63" cm="1">
        <f t="array" ref="CI70">IFERROR(
_xlfn.IFS(AND($L70,$M70),AI70,($M70=FALSE),U70,(CI$16=FALSE),U70,($M70=TRUE),MathOperator*U70),0)</f>
        <v>0</v>
      </c>
      <c r="CJ70" s="63" cm="1">
        <f t="array" ref="CJ70">IFERROR(
_xlfn.IFS(AND($L70,$M70),AJ70,($M70=FALSE),V70,(CJ$16=FALSE),V70,($M70=TRUE),MathOperator*V70),0)</f>
        <v>0</v>
      </c>
      <c r="CK70" s="63" cm="1">
        <f t="array" ref="CK70">IFERROR(
_xlfn.IFS(AND($L70,$M70),AK70,($M70=FALSE),W70,(CK$16=FALSE),W70,($M70=TRUE),MathOperator*W70),0)</f>
        <v>0</v>
      </c>
      <c r="CL70" s="63" cm="1">
        <f t="array" ref="CL70">IFERROR(
_xlfn.IFS(AND($L70,$M70),AL70,($M70=FALSE),X70,(CL$16=FALSE),X70,($M70=TRUE),MathOperator*X70),0)</f>
        <v>0</v>
      </c>
      <c r="CM70" s="63" cm="1">
        <f t="array" ref="CM70">IFERROR(
_xlfn.IFS(AND($L70,$M70),AM70,($M70=FALSE),Y70,(CM$16=FALSE),Y70,($M70=TRUE),MathOperator*Y70),0)</f>
        <v>0</v>
      </c>
      <c r="CN70" s="40">
        <f t="shared" si="48"/>
        <v>0</v>
      </c>
      <c r="CO70" s="20"/>
      <c r="CP70" s="22" t="e">
        <f>VLOOKUP(CO70,'Controls (hide)'!$B$19:$C$21,2,FALSE)</f>
        <v>#N/A</v>
      </c>
      <c r="CQ70" s="31"/>
      <c r="CR70" s="36">
        <f t="shared" si="45"/>
        <v>0</v>
      </c>
      <c r="CS70" s="40">
        <f t="shared" si="46"/>
        <v>0</v>
      </c>
    </row>
    <row r="71" spans="9:97" s="22" customFormat="1" ht="15" customHeight="1" thickBot="1" x14ac:dyDescent="0.25">
      <c r="I71" s="31"/>
      <c r="J71" s="31"/>
      <c r="K71" s="31"/>
      <c r="L71" s="34" t="b">
        <f t="shared" si="16"/>
        <v>0</v>
      </c>
      <c r="M71" s="20" t="b">
        <v>1</v>
      </c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40">
        <f t="shared" si="47"/>
        <v>0</v>
      </c>
      <c r="AA71" s="3"/>
      <c r="AB71" s="11">
        <f t="shared" si="17"/>
        <v>0</v>
      </c>
      <c r="AC71" s="11">
        <f t="shared" si="18"/>
        <v>0</v>
      </c>
      <c r="AD71" s="11">
        <f t="shared" si="19"/>
        <v>0</v>
      </c>
      <c r="AE71" s="11">
        <f t="shared" si="20"/>
        <v>0</v>
      </c>
      <c r="AF71" s="11">
        <f t="shared" si="21"/>
        <v>0</v>
      </c>
      <c r="AG71" s="11">
        <f t="shared" si="22"/>
        <v>0</v>
      </c>
      <c r="AH71" s="11">
        <f t="shared" si="23"/>
        <v>0</v>
      </c>
      <c r="AI71" s="11">
        <f t="shared" si="24"/>
        <v>0</v>
      </c>
      <c r="AJ71" s="11">
        <f t="shared" si="25"/>
        <v>0</v>
      </c>
      <c r="AK71" s="11">
        <f t="shared" si="26"/>
        <v>0</v>
      </c>
      <c r="AL71" s="11">
        <f t="shared" si="27"/>
        <v>0</v>
      </c>
      <c r="AM71" s="11">
        <f t="shared" si="28"/>
        <v>0</v>
      </c>
      <c r="AN71" s="40">
        <f t="shared" si="29"/>
        <v>0</v>
      </c>
      <c r="AO71" s="15" cm="1">
        <f t="array" ref="AO71">IFERROR(_xlfn.IFS($L71=TRUE,0,AO$16=FALSE,N71,$M71=TRUE,0),N71)</f>
        <v>0</v>
      </c>
      <c r="AP71" s="15" cm="1">
        <f t="array" ref="AP71">IFERROR(_xlfn.IFS($L71=TRUE,0,AP$16=FALSE,O71,$M71=TRUE,0),O71)</f>
        <v>0</v>
      </c>
      <c r="AQ71" s="15" cm="1">
        <f t="array" ref="AQ71">IFERROR(_xlfn.IFS($L71=TRUE,0,AQ$16=FALSE,P71,$M71=TRUE,0),P71)</f>
        <v>0</v>
      </c>
      <c r="AR71" s="15" cm="1">
        <f t="array" ref="AR71">IFERROR(_xlfn.IFS($L71=TRUE,0,AR$16=FALSE,Q71,$M71=TRUE,0),Q71)</f>
        <v>0</v>
      </c>
      <c r="AS71" s="15" cm="1">
        <f t="array" ref="AS71">IFERROR(_xlfn.IFS($L71=TRUE,0,AS$16=FALSE,R71,$M71=TRUE,0),R71)</f>
        <v>0</v>
      </c>
      <c r="AT71" s="15" cm="1">
        <f t="array" ref="AT71">IFERROR(_xlfn.IFS($L71=TRUE,0,AT$16=FALSE,S71,$M71=TRUE,0),S71)</f>
        <v>0</v>
      </c>
      <c r="AU71" s="15" cm="1">
        <f t="array" ref="AU71">IFERROR(_xlfn.IFS($L71=TRUE,0,AU$16=FALSE,T71,$M71=TRUE,0),T71)</f>
        <v>0</v>
      </c>
      <c r="AV71" s="15" cm="1">
        <f t="array" ref="AV71">IFERROR(_xlfn.IFS($L71=TRUE,0,AV$16=FALSE,U71,$M71=TRUE,0),U71)</f>
        <v>0</v>
      </c>
      <c r="AW71" s="15" cm="1">
        <f t="array" ref="AW71">IFERROR(_xlfn.IFS($L71=TRUE,0,AW$16=FALSE,V71,$M71=TRUE,0),V71)</f>
        <v>0</v>
      </c>
      <c r="AX71" s="15" cm="1">
        <f t="array" ref="AX71">IFERROR(_xlfn.IFS($L71=TRUE,0,AX$16=FALSE,W71,$M71=TRUE,0),W71)</f>
        <v>0</v>
      </c>
      <c r="AY71" s="15" cm="1">
        <f t="array" ref="AY71">IFERROR(_xlfn.IFS($L71=TRUE,0,AY$16=FALSE,X71,$M71=TRUE,0),X71)</f>
        <v>0</v>
      </c>
      <c r="AZ71" s="15" cm="1">
        <f t="array" ref="AZ71">IFERROR(_xlfn.IFS($L71=TRUE,0,AZ$16=FALSE,Y71,$M71=TRUE,0),Y71)</f>
        <v>0</v>
      </c>
      <c r="BA71" s="40">
        <f t="shared" si="30"/>
        <v>0</v>
      </c>
      <c r="BB71" s="15">
        <f t="shared" si="31"/>
        <v>0</v>
      </c>
      <c r="BC71" s="15">
        <f t="shared" si="32"/>
        <v>0</v>
      </c>
      <c r="BD71" s="15">
        <f t="shared" si="33"/>
        <v>0</v>
      </c>
      <c r="BE71" s="15">
        <f t="shared" si="34"/>
        <v>0</v>
      </c>
      <c r="BF71" s="15">
        <f t="shared" si="35"/>
        <v>0</v>
      </c>
      <c r="BG71" s="15">
        <f t="shared" si="36"/>
        <v>0</v>
      </c>
      <c r="BH71" s="15">
        <f t="shared" si="37"/>
        <v>0</v>
      </c>
      <c r="BI71" s="15">
        <f t="shared" si="38"/>
        <v>0</v>
      </c>
      <c r="BJ71" s="15">
        <f t="shared" si="39"/>
        <v>0</v>
      </c>
      <c r="BK71" s="15">
        <f t="shared" si="40"/>
        <v>0</v>
      </c>
      <c r="BL71" s="15">
        <f t="shared" si="41"/>
        <v>0</v>
      </c>
      <c r="BM71" s="15">
        <f t="shared" si="42"/>
        <v>0</v>
      </c>
      <c r="BN71" s="15">
        <f t="shared" si="43"/>
        <v>0</v>
      </c>
      <c r="BO71" s="11" cm="1">
        <f t="array" ref="BO71">IFERROR(_xlfn.IFS(AND(BO$16=FALSE,$M71=FALSE),N71,(BO$16=FALSE),N71,($M71=FALSE),N71,(AND($M71,$L71)),AB71),N71)</f>
        <v>0</v>
      </c>
      <c r="BP71" s="11" cm="1">
        <f t="array" ref="BP71">IFERROR(_xlfn.IFS(AND(BP$16=FALSE,$M71=FALSE),O71,(BP$16=FALSE),O71,($M71=FALSE),O71,(AND($M71,$L71)),AC71),O71)</f>
        <v>0</v>
      </c>
      <c r="BQ71" s="11" cm="1">
        <f t="array" ref="BQ71">IFERROR(_xlfn.IFS(AND(BQ$16=FALSE,$M71=FALSE),P71,(BQ$16=FALSE),P71,($M71=FALSE),P71,(AND($M71,$L71)),AD71),P71)</f>
        <v>0</v>
      </c>
      <c r="BR71" s="11" cm="1">
        <f t="array" ref="BR71">IFERROR(_xlfn.IFS(AND(BR$16=FALSE,$M71=FALSE),Q71,(BR$16=FALSE),Q71,($M71=FALSE),Q71,(AND($M71,$L71)),AE71),Q71)</f>
        <v>0</v>
      </c>
      <c r="BS71" s="11" cm="1">
        <f t="array" ref="BS71">IFERROR(_xlfn.IFS(AND(BS$16=FALSE,$M71=FALSE),R71,(BS$16=FALSE),R71,($M71=FALSE),R71,(AND($M71,$L71)),AF71),R71)</f>
        <v>0</v>
      </c>
      <c r="BT71" s="11" cm="1">
        <f t="array" ref="BT71">IFERROR(_xlfn.IFS(AND(BT$16=FALSE,$M71=FALSE),S71,(BT$16=FALSE),S71,($M71=FALSE),S71,(AND($M71,$L71)),AG71),S71)</f>
        <v>0</v>
      </c>
      <c r="BU71" s="11" cm="1">
        <f t="array" ref="BU71">IFERROR(_xlfn.IFS(AND(BU$16=FALSE,$M71=FALSE),T71,(BU$16=FALSE),T71,($M71=FALSE),T71,(AND($M71,$L71)),AH71),T71)</f>
        <v>0</v>
      </c>
      <c r="BV71" s="11" cm="1">
        <f t="array" ref="BV71">IFERROR(_xlfn.IFS(AND(BV$16=FALSE,$M71=FALSE),U71,(BV$16=FALSE),U71,($M71=FALSE),U71,(AND($M71,$L71)),AI71),U71)</f>
        <v>0</v>
      </c>
      <c r="BW71" s="11" cm="1">
        <f t="array" ref="BW71">IFERROR(_xlfn.IFS(AND(BW$16=FALSE,$M71=FALSE),V71,(BW$16=FALSE),V71,($M71=FALSE),V71,(AND($M71,$L71)),AJ71),V71)</f>
        <v>0</v>
      </c>
      <c r="BX71" s="11" cm="1">
        <f t="array" ref="BX71">IFERROR(_xlfn.IFS(AND(BX$16=FALSE,$M71=FALSE),W71,(BX$16=FALSE),W71,($M71=FALSE),W71,(AND($M71,$L71)),AK71),W71)</f>
        <v>0</v>
      </c>
      <c r="BY71" s="11" cm="1">
        <f t="array" ref="BY71">IFERROR(_xlfn.IFS(AND(BY$16=FALSE,$M71=FALSE),X71,(BY$16=FALSE),X71,($M71=FALSE),X71,(AND($M71,$L71)),AL71),X71)</f>
        <v>0</v>
      </c>
      <c r="BZ71" s="11" cm="1">
        <f t="array" ref="BZ71">IFERROR(_xlfn.IFS(AND(BZ$16=FALSE,$M71=FALSE),Y71,(BZ$16=FALSE),Y71,($M71=FALSE),Y71,(AND($M71,$L71)),AM71),Y71)</f>
        <v>0</v>
      </c>
      <c r="CA71" s="15">
        <f t="shared" si="44"/>
        <v>0</v>
      </c>
      <c r="CB71" s="63" cm="1">
        <f t="array" ref="CB71">IFERROR(
_xlfn.IFS(AND($L71,$M71),AB71,($M71=FALSE),N71,(CB$16=FALSE),N71,($M71=TRUE),MathOperator*N71),0)</f>
        <v>0</v>
      </c>
      <c r="CC71" s="63" cm="1">
        <f t="array" ref="CC71">IFERROR(
_xlfn.IFS(AND($L71,$M71),AC71,($M71=FALSE),O71,(CC$16=FALSE),O71,($M71=TRUE),MathOperator*O71),0)</f>
        <v>0</v>
      </c>
      <c r="CD71" s="63" cm="1">
        <f t="array" ref="CD71">IFERROR(
_xlfn.IFS(AND($L71,$M71),AD71,($M71=FALSE),P71,(CD$16=FALSE),P71,($M71=TRUE),MathOperator*P71),0)</f>
        <v>0</v>
      </c>
      <c r="CE71" s="63" cm="1">
        <f t="array" ref="CE71">IFERROR(
_xlfn.IFS(AND($L71,$M71),AE71,($M71=FALSE),Q71,(CE$16=FALSE),Q71,($M71=TRUE),MathOperator*Q71),0)</f>
        <v>0</v>
      </c>
      <c r="CF71" s="63" cm="1">
        <f t="array" ref="CF71">IFERROR(
_xlfn.IFS(AND($L71,$M71),AF71,($M71=FALSE),R71,(CF$16=FALSE),R71,($M71=TRUE),MathOperator*R71),0)</f>
        <v>0</v>
      </c>
      <c r="CG71" s="63" cm="1">
        <f t="array" ref="CG71">IFERROR(
_xlfn.IFS(AND($L71,$M71),AG71,($M71=FALSE),S71,(CG$16=FALSE),S71,($M71=TRUE),MathOperator*S71),0)</f>
        <v>0</v>
      </c>
      <c r="CH71" s="63" cm="1">
        <f t="array" ref="CH71">IFERROR(
_xlfn.IFS(AND($L71,$M71),AH71,($M71=FALSE),T71,(CH$16=FALSE),T71,($M71=TRUE),MathOperator*T71),0)</f>
        <v>0</v>
      </c>
      <c r="CI71" s="63" cm="1">
        <f t="array" ref="CI71">IFERROR(
_xlfn.IFS(AND($L71,$M71),AI71,($M71=FALSE),U71,(CI$16=FALSE),U71,($M71=TRUE),MathOperator*U71),0)</f>
        <v>0</v>
      </c>
      <c r="CJ71" s="63" cm="1">
        <f t="array" ref="CJ71">IFERROR(
_xlfn.IFS(AND($L71,$M71),AJ71,($M71=FALSE),V71,(CJ$16=FALSE),V71,($M71=TRUE),MathOperator*V71),0)</f>
        <v>0</v>
      </c>
      <c r="CK71" s="63" cm="1">
        <f t="array" ref="CK71">IFERROR(
_xlfn.IFS(AND($L71,$M71),AK71,($M71=FALSE),W71,(CK$16=FALSE),W71,($M71=TRUE),MathOperator*W71),0)</f>
        <v>0</v>
      </c>
      <c r="CL71" s="63" cm="1">
        <f t="array" ref="CL71">IFERROR(
_xlfn.IFS(AND($L71,$M71),AL71,($M71=FALSE),X71,(CL$16=FALSE),X71,($M71=TRUE),MathOperator*X71),0)</f>
        <v>0</v>
      </c>
      <c r="CM71" s="63" cm="1">
        <f t="array" ref="CM71">IFERROR(
_xlfn.IFS(AND($L71,$M71),AM71,($M71=FALSE),Y71,(CM$16=FALSE),Y71,($M71=TRUE),MathOperator*Y71),0)</f>
        <v>0</v>
      </c>
      <c r="CN71" s="40">
        <f t="shared" si="48"/>
        <v>0</v>
      </c>
      <c r="CO71" s="20"/>
      <c r="CP71" s="22" t="e">
        <f>VLOOKUP(CO71,'Controls (hide)'!$B$19:$C$21,2,FALSE)</f>
        <v>#N/A</v>
      </c>
      <c r="CQ71" s="31"/>
      <c r="CR71" s="36">
        <f t="shared" si="45"/>
        <v>0</v>
      </c>
      <c r="CS71" s="40">
        <f t="shared" si="46"/>
        <v>0</v>
      </c>
    </row>
    <row r="72" spans="9:97" s="22" customFormat="1" ht="15" customHeight="1" thickBot="1" x14ac:dyDescent="0.25">
      <c r="I72" s="31"/>
      <c r="J72" s="31"/>
      <c r="K72" s="31"/>
      <c r="L72" s="34" t="b">
        <f t="shared" si="16"/>
        <v>0</v>
      </c>
      <c r="M72" s="20" t="b">
        <v>1</v>
      </c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40">
        <f t="shared" si="47"/>
        <v>0</v>
      </c>
      <c r="AA72" s="3"/>
      <c r="AB72" s="11">
        <f t="shared" si="17"/>
        <v>0</v>
      </c>
      <c r="AC72" s="11">
        <f t="shared" si="18"/>
        <v>0</v>
      </c>
      <c r="AD72" s="11">
        <f t="shared" si="19"/>
        <v>0</v>
      </c>
      <c r="AE72" s="11">
        <f t="shared" si="20"/>
        <v>0</v>
      </c>
      <c r="AF72" s="11">
        <f t="shared" si="21"/>
        <v>0</v>
      </c>
      <c r="AG72" s="11">
        <f t="shared" si="22"/>
        <v>0</v>
      </c>
      <c r="AH72" s="11">
        <f t="shared" si="23"/>
        <v>0</v>
      </c>
      <c r="AI72" s="11">
        <f t="shared" si="24"/>
        <v>0</v>
      </c>
      <c r="AJ72" s="11">
        <f t="shared" si="25"/>
        <v>0</v>
      </c>
      <c r="AK72" s="11">
        <f t="shared" si="26"/>
        <v>0</v>
      </c>
      <c r="AL72" s="11">
        <f t="shared" si="27"/>
        <v>0</v>
      </c>
      <c r="AM72" s="11">
        <f t="shared" si="28"/>
        <v>0</v>
      </c>
      <c r="AN72" s="40">
        <f t="shared" si="29"/>
        <v>0</v>
      </c>
      <c r="AO72" s="15" cm="1">
        <f t="array" ref="AO72">IFERROR(_xlfn.IFS($L72=TRUE,0,AO$16=FALSE,N72,$M72=TRUE,0),N72)</f>
        <v>0</v>
      </c>
      <c r="AP72" s="15" cm="1">
        <f t="array" ref="AP72">IFERROR(_xlfn.IFS($L72=TRUE,0,AP$16=FALSE,O72,$M72=TRUE,0),O72)</f>
        <v>0</v>
      </c>
      <c r="AQ72" s="15" cm="1">
        <f t="array" ref="AQ72">IFERROR(_xlfn.IFS($L72=TRUE,0,AQ$16=FALSE,P72,$M72=TRUE,0),P72)</f>
        <v>0</v>
      </c>
      <c r="AR72" s="15" cm="1">
        <f t="array" ref="AR72">IFERROR(_xlfn.IFS($L72=TRUE,0,AR$16=FALSE,Q72,$M72=TRUE,0),Q72)</f>
        <v>0</v>
      </c>
      <c r="AS72" s="15" cm="1">
        <f t="array" ref="AS72">IFERROR(_xlfn.IFS($L72=TRUE,0,AS$16=FALSE,R72,$M72=TRUE,0),R72)</f>
        <v>0</v>
      </c>
      <c r="AT72" s="15" cm="1">
        <f t="array" ref="AT72">IFERROR(_xlfn.IFS($L72=TRUE,0,AT$16=FALSE,S72,$M72=TRUE,0),S72)</f>
        <v>0</v>
      </c>
      <c r="AU72" s="15" cm="1">
        <f t="array" ref="AU72">IFERROR(_xlfn.IFS($L72=TRUE,0,AU$16=FALSE,T72,$M72=TRUE,0),T72)</f>
        <v>0</v>
      </c>
      <c r="AV72" s="15" cm="1">
        <f t="array" ref="AV72">IFERROR(_xlfn.IFS($L72=TRUE,0,AV$16=FALSE,U72,$M72=TRUE,0),U72)</f>
        <v>0</v>
      </c>
      <c r="AW72" s="15" cm="1">
        <f t="array" ref="AW72">IFERROR(_xlfn.IFS($L72=TRUE,0,AW$16=FALSE,V72,$M72=TRUE,0),V72)</f>
        <v>0</v>
      </c>
      <c r="AX72" s="15" cm="1">
        <f t="array" ref="AX72">IFERROR(_xlfn.IFS($L72=TRUE,0,AX$16=FALSE,W72,$M72=TRUE,0),W72)</f>
        <v>0</v>
      </c>
      <c r="AY72" s="15" cm="1">
        <f t="array" ref="AY72">IFERROR(_xlfn.IFS($L72=TRUE,0,AY$16=FALSE,X72,$M72=TRUE,0),X72)</f>
        <v>0</v>
      </c>
      <c r="AZ72" s="15" cm="1">
        <f t="array" ref="AZ72">IFERROR(_xlfn.IFS($L72=TRUE,0,AZ$16=FALSE,Y72,$M72=TRUE,0),Y72)</f>
        <v>0</v>
      </c>
      <c r="BA72" s="40">
        <f t="shared" si="30"/>
        <v>0</v>
      </c>
      <c r="BB72" s="15">
        <f t="shared" si="31"/>
        <v>0</v>
      </c>
      <c r="BC72" s="15">
        <f t="shared" si="32"/>
        <v>0</v>
      </c>
      <c r="BD72" s="15">
        <f t="shared" si="33"/>
        <v>0</v>
      </c>
      <c r="BE72" s="15">
        <f t="shared" si="34"/>
        <v>0</v>
      </c>
      <c r="BF72" s="15">
        <f t="shared" si="35"/>
        <v>0</v>
      </c>
      <c r="BG72" s="15">
        <f t="shared" si="36"/>
        <v>0</v>
      </c>
      <c r="BH72" s="15">
        <f t="shared" si="37"/>
        <v>0</v>
      </c>
      <c r="BI72" s="15">
        <f t="shared" si="38"/>
        <v>0</v>
      </c>
      <c r="BJ72" s="15">
        <f t="shared" si="39"/>
        <v>0</v>
      </c>
      <c r="BK72" s="15">
        <f t="shared" si="40"/>
        <v>0</v>
      </c>
      <c r="BL72" s="15">
        <f t="shared" si="41"/>
        <v>0</v>
      </c>
      <c r="BM72" s="15">
        <f t="shared" si="42"/>
        <v>0</v>
      </c>
      <c r="BN72" s="15">
        <f t="shared" si="43"/>
        <v>0</v>
      </c>
      <c r="BO72" s="11" cm="1">
        <f t="array" ref="BO72">IFERROR(_xlfn.IFS(AND(BO$16=FALSE,$M72=FALSE),N72,(BO$16=FALSE),N72,($M72=FALSE),N72,(AND($M72,$L72)),AB72),N72)</f>
        <v>0</v>
      </c>
      <c r="BP72" s="11" cm="1">
        <f t="array" ref="BP72">IFERROR(_xlfn.IFS(AND(BP$16=FALSE,$M72=FALSE),O72,(BP$16=FALSE),O72,($M72=FALSE),O72,(AND($M72,$L72)),AC72),O72)</f>
        <v>0</v>
      </c>
      <c r="BQ72" s="11" cm="1">
        <f t="array" ref="BQ72">IFERROR(_xlfn.IFS(AND(BQ$16=FALSE,$M72=FALSE),P72,(BQ$16=FALSE),P72,($M72=FALSE),P72,(AND($M72,$L72)),AD72),P72)</f>
        <v>0</v>
      </c>
      <c r="BR72" s="11" cm="1">
        <f t="array" ref="BR72">IFERROR(_xlfn.IFS(AND(BR$16=FALSE,$M72=FALSE),Q72,(BR$16=FALSE),Q72,($M72=FALSE),Q72,(AND($M72,$L72)),AE72),Q72)</f>
        <v>0</v>
      </c>
      <c r="BS72" s="11" cm="1">
        <f t="array" ref="BS72">IFERROR(_xlfn.IFS(AND(BS$16=FALSE,$M72=FALSE),R72,(BS$16=FALSE),R72,($M72=FALSE),R72,(AND($M72,$L72)),AF72),R72)</f>
        <v>0</v>
      </c>
      <c r="BT72" s="11" cm="1">
        <f t="array" ref="BT72">IFERROR(_xlfn.IFS(AND(BT$16=FALSE,$M72=FALSE),S72,(BT$16=FALSE),S72,($M72=FALSE),S72,(AND($M72,$L72)),AG72),S72)</f>
        <v>0</v>
      </c>
      <c r="BU72" s="11" cm="1">
        <f t="array" ref="BU72">IFERROR(_xlfn.IFS(AND(BU$16=FALSE,$M72=FALSE),T72,(BU$16=FALSE),T72,($M72=FALSE),T72,(AND($M72,$L72)),AH72),T72)</f>
        <v>0</v>
      </c>
      <c r="BV72" s="11" cm="1">
        <f t="array" ref="BV72">IFERROR(_xlfn.IFS(AND(BV$16=FALSE,$M72=FALSE),U72,(BV$16=FALSE),U72,($M72=FALSE),U72,(AND($M72,$L72)),AI72),U72)</f>
        <v>0</v>
      </c>
      <c r="BW72" s="11" cm="1">
        <f t="array" ref="BW72">IFERROR(_xlfn.IFS(AND(BW$16=FALSE,$M72=FALSE),V72,(BW$16=FALSE),V72,($M72=FALSE),V72,(AND($M72,$L72)),AJ72),V72)</f>
        <v>0</v>
      </c>
      <c r="BX72" s="11" cm="1">
        <f t="array" ref="BX72">IFERROR(_xlfn.IFS(AND(BX$16=FALSE,$M72=FALSE),W72,(BX$16=FALSE),W72,($M72=FALSE),W72,(AND($M72,$L72)),AK72),W72)</f>
        <v>0</v>
      </c>
      <c r="BY72" s="11" cm="1">
        <f t="array" ref="BY72">IFERROR(_xlfn.IFS(AND(BY$16=FALSE,$M72=FALSE),X72,(BY$16=FALSE),X72,($M72=FALSE),X72,(AND($M72,$L72)),AL72),X72)</f>
        <v>0</v>
      </c>
      <c r="BZ72" s="11" cm="1">
        <f t="array" ref="BZ72">IFERROR(_xlfn.IFS(AND(BZ$16=FALSE,$M72=FALSE),Y72,(BZ$16=FALSE),Y72,($M72=FALSE),Y72,(AND($M72,$L72)),AM72),Y72)</f>
        <v>0</v>
      </c>
      <c r="CA72" s="15">
        <f t="shared" si="44"/>
        <v>0</v>
      </c>
      <c r="CB72" s="63" cm="1">
        <f t="array" ref="CB72">IFERROR(
_xlfn.IFS(AND($L72,$M72),AB72,($M72=FALSE),N72,(CB$16=FALSE),N72,($M72=TRUE),MathOperator*N72),0)</f>
        <v>0</v>
      </c>
      <c r="CC72" s="63" cm="1">
        <f t="array" ref="CC72">IFERROR(
_xlfn.IFS(AND($L72,$M72),AC72,($M72=FALSE),O72,(CC$16=FALSE),O72,($M72=TRUE),MathOperator*O72),0)</f>
        <v>0</v>
      </c>
      <c r="CD72" s="63" cm="1">
        <f t="array" ref="CD72">IFERROR(
_xlfn.IFS(AND($L72,$M72),AD72,($M72=FALSE),P72,(CD$16=FALSE),P72,($M72=TRUE),MathOperator*P72),0)</f>
        <v>0</v>
      </c>
      <c r="CE72" s="63" cm="1">
        <f t="array" ref="CE72">IFERROR(
_xlfn.IFS(AND($L72,$M72),AE72,($M72=FALSE),Q72,(CE$16=FALSE),Q72,($M72=TRUE),MathOperator*Q72),0)</f>
        <v>0</v>
      </c>
      <c r="CF72" s="63" cm="1">
        <f t="array" ref="CF72">IFERROR(
_xlfn.IFS(AND($L72,$M72),AF72,($M72=FALSE),R72,(CF$16=FALSE),R72,($M72=TRUE),MathOperator*R72),0)</f>
        <v>0</v>
      </c>
      <c r="CG72" s="63" cm="1">
        <f t="array" ref="CG72">IFERROR(
_xlfn.IFS(AND($L72,$M72),AG72,($M72=FALSE),S72,(CG$16=FALSE),S72,($M72=TRUE),MathOperator*S72),0)</f>
        <v>0</v>
      </c>
      <c r="CH72" s="63" cm="1">
        <f t="array" ref="CH72">IFERROR(
_xlfn.IFS(AND($L72,$M72),AH72,($M72=FALSE),T72,(CH$16=FALSE),T72,($M72=TRUE),MathOperator*T72),0)</f>
        <v>0</v>
      </c>
      <c r="CI72" s="63" cm="1">
        <f t="array" ref="CI72">IFERROR(
_xlfn.IFS(AND($L72,$M72),AI72,($M72=FALSE),U72,(CI$16=FALSE),U72,($M72=TRUE),MathOperator*U72),0)</f>
        <v>0</v>
      </c>
      <c r="CJ72" s="63" cm="1">
        <f t="array" ref="CJ72">IFERROR(
_xlfn.IFS(AND($L72,$M72),AJ72,($M72=FALSE),V72,(CJ$16=FALSE),V72,($M72=TRUE),MathOperator*V72),0)</f>
        <v>0</v>
      </c>
      <c r="CK72" s="63" cm="1">
        <f t="array" ref="CK72">IFERROR(
_xlfn.IFS(AND($L72,$M72),AK72,($M72=FALSE),W72,(CK$16=FALSE),W72,($M72=TRUE),MathOperator*W72),0)</f>
        <v>0</v>
      </c>
      <c r="CL72" s="63" cm="1">
        <f t="array" ref="CL72">IFERROR(
_xlfn.IFS(AND($L72,$M72),AL72,($M72=FALSE),X72,(CL$16=FALSE),X72,($M72=TRUE),MathOperator*X72),0)</f>
        <v>0</v>
      </c>
      <c r="CM72" s="63" cm="1">
        <f t="array" ref="CM72">IFERROR(
_xlfn.IFS(AND($L72,$M72),AM72,($M72=FALSE),Y72,(CM$16=FALSE),Y72,($M72=TRUE),MathOperator*Y72),0)</f>
        <v>0</v>
      </c>
      <c r="CN72" s="40">
        <f t="shared" si="48"/>
        <v>0</v>
      </c>
      <c r="CO72" s="20"/>
      <c r="CP72" s="22" t="e">
        <f>VLOOKUP(CO72,'Controls (hide)'!$B$19:$C$21,2,FALSE)</f>
        <v>#N/A</v>
      </c>
      <c r="CQ72" s="31"/>
      <c r="CR72" s="36">
        <f t="shared" si="45"/>
        <v>0</v>
      </c>
      <c r="CS72" s="40">
        <f t="shared" si="46"/>
        <v>0</v>
      </c>
    </row>
    <row r="73" spans="9:97" s="22" customFormat="1" ht="15" customHeight="1" thickBot="1" x14ac:dyDescent="0.25">
      <c r="I73" s="31"/>
      <c r="J73" s="31"/>
      <c r="K73" s="31"/>
      <c r="L73" s="34" t="b">
        <f t="shared" si="16"/>
        <v>0</v>
      </c>
      <c r="M73" s="20" t="b">
        <v>1</v>
      </c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40">
        <f t="shared" si="47"/>
        <v>0</v>
      </c>
      <c r="AA73" s="3"/>
      <c r="AB73" s="11">
        <f t="shared" si="17"/>
        <v>0</v>
      </c>
      <c r="AC73" s="11">
        <f t="shared" si="18"/>
        <v>0</v>
      </c>
      <c r="AD73" s="11">
        <f t="shared" si="19"/>
        <v>0</v>
      </c>
      <c r="AE73" s="11">
        <f t="shared" si="20"/>
        <v>0</v>
      </c>
      <c r="AF73" s="11">
        <f t="shared" si="21"/>
        <v>0</v>
      </c>
      <c r="AG73" s="11">
        <f t="shared" si="22"/>
        <v>0</v>
      </c>
      <c r="AH73" s="11">
        <f t="shared" si="23"/>
        <v>0</v>
      </c>
      <c r="AI73" s="11">
        <f t="shared" si="24"/>
        <v>0</v>
      </c>
      <c r="AJ73" s="11">
        <f t="shared" si="25"/>
        <v>0</v>
      </c>
      <c r="AK73" s="11">
        <f t="shared" si="26"/>
        <v>0</v>
      </c>
      <c r="AL73" s="11">
        <f t="shared" si="27"/>
        <v>0</v>
      </c>
      <c r="AM73" s="11">
        <f t="shared" si="28"/>
        <v>0</v>
      </c>
      <c r="AN73" s="40">
        <f t="shared" si="29"/>
        <v>0</v>
      </c>
      <c r="AO73" s="15" cm="1">
        <f t="array" ref="AO73">IFERROR(_xlfn.IFS($L73=TRUE,0,AO$16=FALSE,N73,$M73=TRUE,0),N73)</f>
        <v>0</v>
      </c>
      <c r="AP73" s="15" cm="1">
        <f t="array" ref="AP73">IFERROR(_xlfn.IFS($L73=TRUE,0,AP$16=FALSE,O73,$M73=TRUE,0),O73)</f>
        <v>0</v>
      </c>
      <c r="AQ73" s="15" cm="1">
        <f t="array" ref="AQ73">IFERROR(_xlfn.IFS($L73=TRUE,0,AQ$16=FALSE,P73,$M73=TRUE,0),P73)</f>
        <v>0</v>
      </c>
      <c r="AR73" s="15" cm="1">
        <f t="array" ref="AR73">IFERROR(_xlfn.IFS($L73=TRUE,0,AR$16=FALSE,Q73,$M73=TRUE,0),Q73)</f>
        <v>0</v>
      </c>
      <c r="AS73" s="15" cm="1">
        <f t="array" ref="AS73">IFERROR(_xlfn.IFS($L73=TRUE,0,AS$16=FALSE,R73,$M73=TRUE,0),R73)</f>
        <v>0</v>
      </c>
      <c r="AT73" s="15" cm="1">
        <f t="array" ref="AT73">IFERROR(_xlfn.IFS($L73=TRUE,0,AT$16=FALSE,S73,$M73=TRUE,0),S73)</f>
        <v>0</v>
      </c>
      <c r="AU73" s="15" cm="1">
        <f t="array" ref="AU73">IFERROR(_xlfn.IFS($L73=TRUE,0,AU$16=FALSE,T73,$M73=TRUE,0),T73)</f>
        <v>0</v>
      </c>
      <c r="AV73" s="15" cm="1">
        <f t="array" ref="AV73">IFERROR(_xlfn.IFS($L73=TRUE,0,AV$16=FALSE,U73,$M73=TRUE,0),U73)</f>
        <v>0</v>
      </c>
      <c r="AW73" s="15" cm="1">
        <f t="array" ref="AW73">IFERROR(_xlfn.IFS($L73=TRUE,0,AW$16=FALSE,V73,$M73=TRUE,0),V73)</f>
        <v>0</v>
      </c>
      <c r="AX73" s="15" cm="1">
        <f t="array" ref="AX73">IFERROR(_xlfn.IFS($L73=TRUE,0,AX$16=FALSE,W73,$M73=TRUE,0),W73)</f>
        <v>0</v>
      </c>
      <c r="AY73" s="15" cm="1">
        <f t="array" ref="AY73">IFERROR(_xlfn.IFS($L73=TRUE,0,AY$16=FALSE,X73,$M73=TRUE,0),X73)</f>
        <v>0</v>
      </c>
      <c r="AZ73" s="15" cm="1">
        <f t="array" ref="AZ73">IFERROR(_xlfn.IFS($L73=TRUE,0,AZ$16=FALSE,Y73,$M73=TRUE,0),Y73)</f>
        <v>0</v>
      </c>
      <c r="BA73" s="40">
        <f t="shared" si="30"/>
        <v>0</v>
      </c>
      <c r="BB73" s="15">
        <f t="shared" si="31"/>
        <v>0</v>
      </c>
      <c r="BC73" s="15">
        <f t="shared" si="32"/>
        <v>0</v>
      </c>
      <c r="BD73" s="15">
        <f t="shared" si="33"/>
        <v>0</v>
      </c>
      <c r="BE73" s="15">
        <f t="shared" si="34"/>
        <v>0</v>
      </c>
      <c r="BF73" s="15">
        <f t="shared" si="35"/>
        <v>0</v>
      </c>
      <c r="BG73" s="15">
        <f t="shared" si="36"/>
        <v>0</v>
      </c>
      <c r="BH73" s="15">
        <f t="shared" si="37"/>
        <v>0</v>
      </c>
      <c r="BI73" s="15">
        <f t="shared" si="38"/>
        <v>0</v>
      </c>
      <c r="BJ73" s="15">
        <f t="shared" si="39"/>
        <v>0</v>
      </c>
      <c r="BK73" s="15">
        <f t="shared" si="40"/>
        <v>0</v>
      </c>
      <c r="BL73" s="15">
        <f t="shared" si="41"/>
        <v>0</v>
      </c>
      <c r="BM73" s="15">
        <f t="shared" si="42"/>
        <v>0</v>
      </c>
      <c r="BN73" s="15">
        <f t="shared" si="43"/>
        <v>0</v>
      </c>
      <c r="BO73" s="11" cm="1">
        <f t="array" ref="BO73">IFERROR(_xlfn.IFS(AND(BO$16=FALSE,$M73=FALSE),N73,(BO$16=FALSE),N73,($M73=FALSE),N73,(AND($M73,$L73)),AB73),N73)</f>
        <v>0</v>
      </c>
      <c r="BP73" s="11" cm="1">
        <f t="array" ref="BP73">IFERROR(_xlfn.IFS(AND(BP$16=FALSE,$M73=FALSE),O73,(BP$16=FALSE),O73,($M73=FALSE),O73,(AND($M73,$L73)),AC73),O73)</f>
        <v>0</v>
      </c>
      <c r="BQ73" s="11" cm="1">
        <f t="array" ref="BQ73">IFERROR(_xlfn.IFS(AND(BQ$16=FALSE,$M73=FALSE),P73,(BQ$16=FALSE),P73,($M73=FALSE),P73,(AND($M73,$L73)),AD73),P73)</f>
        <v>0</v>
      </c>
      <c r="BR73" s="11" cm="1">
        <f t="array" ref="BR73">IFERROR(_xlfn.IFS(AND(BR$16=FALSE,$M73=FALSE),Q73,(BR$16=FALSE),Q73,($M73=FALSE),Q73,(AND($M73,$L73)),AE73),Q73)</f>
        <v>0</v>
      </c>
      <c r="BS73" s="11" cm="1">
        <f t="array" ref="BS73">IFERROR(_xlfn.IFS(AND(BS$16=FALSE,$M73=FALSE),R73,(BS$16=FALSE),R73,($M73=FALSE),R73,(AND($M73,$L73)),AF73),R73)</f>
        <v>0</v>
      </c>
      <c r="BT73" s="11" cm="1">
        <f t="array" ref="BT73">IFERROR(_xlfn.IFS(AND(BT$16=FALSE,$M73=FALSE),S73,(BT$16=FALSE),S73,($M73=FALSE),S73,(AND($M73,$L73)),AG73),S73)</f>
        <v>0</v>
      </c>
      <c r="BU73" s="11" cm="1">
        <f t="array" ref="BU73">IFERROR(_xlfn.IFS(AND(BU$16=FALSE,$M73=FALSE),T73,(BU$16=FALSE),T73,($M73=FALSE),T73,(AND($M73,$L73)),AH73),T73)</f>
        <v>0</v>
      </c>
      <c r="BV73" s="11" cm="1">
        <f t="array" ref="BV73">IFERROR(_xlfn.IFS(AND(BV$16=FALSE,$M73=FALSE),U73,(BV$16=FALSE),U73,($M73=FALSE),U73,(AND($M73,$L73)),AI73),U73)</f>
        <v>0</v>
      </c>
      <c r="BW73" s="11" cm="1">
        <f t="array" ref="BW73">IFERROR(_xlfn.IFS(AND(BW$16=FALSE,$M73=FALSE),V73,(BW$16=FALSE),V73,($M73=FALSE),V73,(AND($M73,$L73)),AJ73),V73)</f>
        <v>0</v>
      </c>
      <c r="BX73" s="11" cm="1">
        <f t="array" ref="BX73">IFERROR(_xlfn.IFS(AND(BX$16=FALSE,$M73=FALSE),W73,(BX$16=FALSE),W73,($M73=FALSE),W73,(AND($M73,$L73)),AK73),W73)</f>
        <v>0</v>
      </c>
      <c r="BY73" s="11" cm="1">
        <f t="array" ref="BY73">IFERROR(_xlfn.IFS(AND(BY$16=FALSE,$M73=FALSE),X73,(BY$16=FALSE),X73,($M73=FALSE),X73,(AND($M73,$L73)),AL73),X73)</f>
        <v>0</v>
      </c>
      <c r="BZ73" s="11" cm="1">
        <f t="array" ref="BZ73">IFERROR(_xlfn.IFS(AND(BZ$16=FALSE,$M73=FALSE),Y73,(BZ$16=FALSE),Y73,($M73=FALSE),Y73,(AND($M73,$L73)),AM73),Y73)</f>
        <v>0</v>
      </c>
      <c r="CA73" s="15">
        <f t="shared" si="44"/>
        <v>0</v>
      </c>
      <c r="CB73" s="63" cm="1">
        <f t="array" ref="CB73">IFERROR(
_xlfn.IFS(AND($L73,$M73),AB73,($M73=FALSE),N73,(CB$16=FALSE),N73,($M73=TRUE),MathOperator*N73),0)</f>
        <v>0</v>
      </c>
      <c r="CC73" s="63" cm="1">
        <f t="array" ref="CC73">IFERROR(
_xlfn.IFS(AND($L73,$M73),AC73,($M73=FALSE),O73,(CC$16=FALSE),O73,($M73=TRUE),MathOperator*O73),0)</f>
        <v>0</v>
      </c>
      <c r="CD73" s="63" cm="1">
        <f t="array" ref="CD73">IFERROR(
_xlfn.IFS(AND($L73,$M73),AD73,($M73=FALSE),P73,(CD$16=FALSE),P73,($M73=TRUE),MathOperator*P73),0)</f>
        <v>0</v>
      </c>
      <c r="CE73" s="63" cm="1">
        <f t="array" ref="CE73">IFERROR(
_xlfn.IFS(AND($L73,$M73),AE73,($M73=FALSE),Q73,(CE$16=FALSE),Q73,($M73=TRUE),MathOperator*Q73),0)</f>
        <v>0</v>
      </c>
      <c r="CF73" s="63" cm="1">
        <f t="array" ref="CF73">IFERROR(
_xlfn.IFS(AND($L73,$M73),AF73,($M73=FALSE),R73,(CF$16=FALSE),R73,($M73=TRUE),MathOperator*R73),0)</f>
        <v>0</v>
      </c>
      <c r="CG73" s="63" cm="1">
        <f t="array" ref="CG73">IFERROR(
_xlfn.IFS(AND($L73,$M73),AG73,($M73=FALSE),S73,(CG$16=FALSE),S73,($M73=TRUE),MathOperator*S73),0)</f>
        <v>0</v>
      </c>
      <c r="CH73" s="63" cm="1">
        <f t="array" ref="CH73">IFERROR(
_xlfn.IFS(AND($L73,$M73),AH73,($M73=FALSE),T73,(CH$16=FALSE),T73,($M73=TRUE),MathOperator*T73),0)</f>
        <v>0</v>
      </c>
      <c r="CI73" s="63" cm="1">
        <f t="array" ref="CI73">IFERROR(
_xlfn.IFS(AND($L73,$M73),AI73,($M73=FALSE),U73,(CI$16=FALSE),U73,($M73=TRUE),MathOperator*U73),0)</f>
        <v>0</v>
      </c>
      <c r="CJ73" s="63" cm="1">
        <f t="array" ref="CJ73">IFERROR(
_xlfn.IFS(AND($L73,$M73),AJ73,($M73=FALSE),V73,(CJ$16=FALSE),V73,($M73=TRUE),MathOperator*V73),0)</f>
        <v>0</v>
      </c>
      <c r="CK73" s="63" cm="1">
        <f t="array" ref="CK73">IFERROR(
_xlfn.IFS(AND($L73,$M73),AK73,($M73=FALSE),W73,(CK$16=FALSE),W73,($M73=TRUE),MathOperator*W73),0)</f>
        <v>0</v>
      </c>
      <c r="CL73" s="63" cm="1">
        <f t="array" ref="CL73">IFERROR(
_xlfn.IFS(AND($L73,$M73),AL73,($M73=FALSE),X73,(CL$16=FALSE),X73,($M73=TRUE),MathOperator*X73),0)</f>
        <v>0</v>
      </c>
      <c r="CM73" s="63" cm="1">
        <f t="array" ref="CM73">IFERROR(
_xlfn.IFS(AND($L73,$M73),AM73,($M73=FALSE),Y73,(CM$16=FALSE),Y73,($M73=TRUE),MathOperator*Y73),0)</f>
        <v>0</v>
      </c>
      <c r="CN73" s="40">
        <f t="shared" si="48"/>
        <v>0</v>
      </c>
      <c r="CO73" s="20"/>
      <c r="CP73" s="22" t="e">
        <f>VLOOKUP(CO73,'Controls (hide)'!$B$19:$C$21,2,FALSE)</f>
        <v>#N/A</v>
      </c>
      <c r="CQ73" s="31"/>
      <c r="CR73" s="36">
        <f t="shared" si="45"/>
        <v>0</v>
      </c>
      <c r="CS73" s="40">
        <f t="shared" si="46"/>
        <v>0</v>
      </c>
    </row>
    <row r="74" spans="9:97" s="22" customFormat="1" ht="15" customHeight="1" thickBot="1" x14ac:dyDescent="0.25">
      <c r="I74" s="31"/>
      <c r="J74" s="31"/>
      <c r="K74" s="31"/>
      <c r="L74" s="34" t="b">
        <f t="shared" si="16"/>
        <v>0</v>
      </c>
      <c r="M74" s="20" t="b">
        <v>1</v>
      </c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40">
        <f t="shared" si="47"/>
        <v>0</v>
      </c>
      <c r="AA74" s="3"/>
      <c r="AB74" s="11">
        <f t="shared" si="17"/>
        <v>0</v>
      </c>
      <c r="AC74" s="11">
        <f t="shared" si="18"/>
        <v>0</v>
      </c>
      <c r="AD74" s="11">
        <f t="shared" si="19"/>
        <v>0</v>
      </c>
      <c r="AE74" s="11">
        <f t="shared" si="20"/>
        <v>0</v>
      </c>
      <c r="AF74" s="11">
        <f t="shared" si="21"/>
        <v>0</v>
      </c>
      <c r="AG74" s="11">
        <f t="shared" si="22"/>
        <v>0</v>
      </c>
      <c r="AH74" s="11">
        <f t="shared" si="23"/>
        <v>0</v>
      </c>
      <c r="AI74" s="11">
        <f t="shared" si="24"/>
        <v>0</v>
      </c>
      <c r="AJ74" s="11">
        <f t="shared" si="25"/>
        <v>0</v>
      </c>
      <c r="AK74" s="11">
        <f t="shared" si="26"/>
        <v>0</v>
      </c>
      <c r="AL74" s="11">
        <f t="shared" si="27"/>
        <v>0</v>
      </c>
      <c r="AM74" s="11">
        <f t="shared" si="28"/>
        <v>0</v>
      </c>
      <c r="AN74" s="40">
        <f t="shared" si="29"/>
        <v>0</v>
      </c>
      <c r="AO74" s="15" cm="1">
        <f t="array" ref="AO74">IFERROR(_xlfn.IFS($L74=TRUE,0,AO$16=FALSE,N74,$M74=TRUE,0),N74)</f>
        <v>0</v>
      </c>
      <c r="AP74" s="15" cm="1">
        <f t="array" ref="AP74">IFERROR(_xlfn.IFS($L74=TRUE,0,AP$16=FALSE,O74,$M74=TRUE,0),O74)</f>
        <v>0</v>
      </c>
      <c r="AQ74" s="15" cm="1">
        <f t="array" ref="AQ74">IFERROR(_xlfn.IFS($L74=TRUE,0,AQ$16=FALSE,P74,$M74=TRUE,0),P74)</f>
        <v>0</v>
      </c>
      <c r="AR74" s="15" cm="1">
        <f t="array" ref="AR74">IFERROR(_xlfn.IFS($L74=TRUE,0,AR$16=FALSE,Q74,$M74=TRUE,0),Q74)</f>
        <v>0</v>
      </c>
      <c r="AS74" s="15" cm="1">
        <f t="array" ref="AS74">IFERROR(_xlfn.IFS($L74=TRUE,0,AS$16=FALSE,R74,$M74=TRUE,0),R74)</f>
        <v>0</v>
      </c>
      <c r="AT74" s="15" cm="1">
        <f t="array" ref="AT74">IFERROR(_xlfn.IFS($L74=TRUE,0,AT$16=FALSE,S74,$M74=TRUE,0),S74)</f>
        <v>0</v>
      </c>
      <c r="AU74" s="15" cm="1">
        <f t="array" ref="AU74">IFERROR(_xlfn.IFS($L74=TRUE,0,AU$16=FALSE,T74,$M74=TRUE,0),T74)</f>
        <v>0</v>
      </c>
      <c r="AV74" s="15" cm="1">
        <f t="array" ref="AV74">IFERROR(_xlfn.IFS($L74=TRUE,0,AV$16=FALSE,U74,$M74=TRUE,0),U74)</f>
        <v>0</v>
      </c>
      <c r="AW74" s="15" cm="1">
        <f t="array" ref="AW74">IFERROR(_xlfn.IFS($L74=TRUE,0,AW$16=FALSE,V74,$M74=TRUE,0),V74)</f>
        <v>0</v>
      </c>
      <c r="AX74" s="15" cm="1">
        <f t="array" ref="AX74">IFERROR(_xlfn.IFS($L74=TRUE,0,AX$16=FALSE,W74,$M74=TRUE,0),W74)</f>
        <v>0</v>
      </c>
      <c r="AY74" s="15" cm="1">
        <f t="array" ref="AY74">IFERROR(_xlfn.IFS($L74=TRUE,0,AY$16=FALSE,X74,$M74=TRUE,0),X74)</f>
        <v>0</v>
      </c>
      <c r="AZ74" s="15" cm="1">
        <f t="array" ref="AZ74">IFERROR(_xlfn.IFS($L74=TRUE,0,AZ$16=FALSE,Y74,$M74=TRUE,0),Y74)</f>
        <v>0</v>
      </c>
      <c r="BA74" s="40">
        <f t="shared" si="30"/>
        <v>0</v>
      </c>
      <c r="BB74" s="15">
        <f t="shared" si="31"/>
        <v>0</v>
      </c>
      <c r="BC74" s="15">
        <f t="shared" si="32"/>
        <v>0</v>
      </c>
      <c r="BD74" s="15">
        <f t="shared" si="33"/>
        <v>0</v>
      </c>
      <c r="BE74" s="15">
        <f t="shared" si="34"/>
        <v>0</v>
      </c>
      <c r="BF74" s="15">
        <f t="shared" si="35"/>
        <v>0</v>
      </c>
      <c r="BG74" s="15">
        <f t="shared" si="36"/>
        <v>0</v>
      </c>
      <c r="BH74" s="15">
        <f t="shared" si="37"/>
        <v>0</v>
      </c>
      <c r="BI74" s="15">
        <f t="shared" si="38"/>
        <v>0</v>
      </c>
      <c r="BJ74" s="15">
        <f t="shared" si="39"/>
        <v>0</v>
      </c>
      <c r="BK74" s="15">
        <f t="shared" si="40"/>
        <v>0</v>
      </c>
      <c r="BL74" s="15">
        <f t="shared" si="41"/>
        <v>0</v>
      </c>
      <c r="BM74" s="15">
        <f t="shared" si="42"/>
        <v>0</v>
      </c>
      <c r="BN74" s="15">
        <f t="shared" si="43"/>
        <v>0</v>
      </c>
      <c r="BO74" s="11" cm="1">
        <f t="array" ref="BO74">IFERROR(_xlfn.IFS(AND(BO$16=FALSE,$M74=FALSE),N74,(BO$16=FALSE),N74,($M74=FALSE),N74,(AND($M74,$L74)),AB74),N74)</f>
        <v>0</v>
      </c>
      <c r="BP74" s="11" cm="1">
        <f t="array" ref="BP74">IFERROR(_xlfn.IFS(AND(BP$16=FALSE,$M74=FALSE),O74,(BP$16=FALSE),O74,($M74=FALSE),O74,(AND($M74,$L74)),AC74),O74)</f>
        <v>0</v>
      </c>
      <c r="BQ74" s="11" cm="1">
        <f t="array" ref="BQ74">IFERROR(_xlfn.IFS(AND(BQ$16=FALSE,$M74=FALSE),P74,(BQ$16=FALSE),P74,($M74=FALSE),P74,(AND($M74,$L74)),AD74),P74)</f>
        <v>0</v>
      </c>
      <c r="BR74" s="11" cm="1">
        <f t="array" ref="BR74">IFERROR(_xlfn.IFS(AND(BR$16=FALSE,$M74=FALSE),Q74,(BR$16=FALSE),Q74,($M74=FALSE),Q74,(AND($M74,$L74)),AE74),Q74)</f>
        <v>0</v>
      </c>
      <c r="BS74" s="11" cm="1">
        <f t="array" ref="BS74">IFERROR(_xlfn.IFS(AND(BS$16=FALSE,$M74=FALSE),R74,(BS$16=FALSE),R74,($M74=FALSE),R74,(AND($M74,$L74)),AF74),R74)</f>
        <v>0</v>
      </c>
      <c r="BT74" s="11" cm="1">
        <f t="array" ref="BT74">IFERROR(_xlfn.IFS(AND(BT$16=FALSE,$M74=FALSE),S74,(BT$16=FALSE),S74,($M74=FALSE),S74,(AND($M74,$L74)),AG74),S74)</f>
        <v>0</v>
      </c>
      <c r="BU74" s="11" cm="1">
        <f t="array" ref="BU74">IFERROR(_xlfn.IFS(AND(BU$16=FALSE,$M74=FALSE),T74,(BU$16=FALSE),T74,($M74=FALSE),T74,(AND($M74,$L74)),AH74),T74)</f>
        <v>0</v>
      </c>
      <c r="BV74" s="11" cm="1">
        <f t="array" ref="BV74">IFERROR(_xlfn.IFS(AND(BV$16=FALSE,$M74=FALSE),U74,(BV$16=FALSE),U74,($M74=FALSE),U74,(AND($M74,$L74)),AI74),U74)</f>
        <v>0</v>
      </c>
      <c r="BW74" s="11" cm="1">
        <f t="array" ref="BW74">IFERROR(_xlfn.IFS(AND(BW$16=FALSE,$M74=FALSE),V74,(BW$16=FALSE),V74,($M74=FALSE),V74,(AND($M74,$L74)),AJ74),V74)</f>
        <v>0</v>
      </c>
      <c r="BX74" s="11" cm="1">
        <f t="array" ref="BX74">IFERROR(_xlfn.IFS(AND(BX$16=FALSE,$M74=FALSE),W74,(BX$16=FALSE),W74,($M74=FALSE),W74,(AND($M74,$L74)),AK74),W74)</f>
        <v>0</v>
      </c>
      <c r="BY74" s="11" cm="1">
        <f t="array" ref="BY74">IFERROR(_xlfn.IFS(AND(BY$16=FALSE,$M74=FALSE),X74,(BY$16=FALSE),X74,($M74=FALSE),X74,(AND($M74,$L74)),AL74),X74)</f>
        <v>0</v>
      </c>
      <c r="BZ74" s="11" cm="1">
        <f t="array" ref="BZ74">IFERROR(_xlfn.IFS(AND(BZ$16=FALSE,$M74=FALSE),Y74,(BZ$16=FALSE),Y74,($M74=FALSE),Y74,(AND($M74,$L74)),AM74),Y74)</f>
        <v>0</v>
      </c>
      <c r="CA74" s="15">
        <f t="shared" si="44"/>
        <v>0</v>
      </c>
      <c r="CB74" s="63" cm="1">
        <f t="array" ref="CB74">IFERROR(
_xlfn.IFS(AND($L74,$M74),AB74,($M74=FALSE),N74,(CB$16=FALSE),N74,($M74=TRUE),MathOperator*N74),0)</f>
        <v>0</v>
      </c>
      <c r="CC74" s="63" cm="1">
        <f t="array" ref="CC74">IFERROR(
_xlfn.IFS(AND($L74,$M74),AC74,($M74=FALSE),O74,(CC$16=FALSE),O74,($M74=TRUE),MathOperator*O74),0)</f>
        <v>0</v>
      </c>
      <c r="CD74" s="63" cm="1">
        <f t="array" ref="CD74">IFERROR(
_xlfn.IFS(AND($L74,$M74),AD74,($M74=FALSE),P74,(CD$16=FALSE),P74,($M74=TRUE),MathOperator*P74),0)</f>
        <v>0</v>
      </c>
      <c r="CE74" s="63" cm="1">
        <f t="array" ref="CE74">IFERROR(
_xlfn.IFS(AND($L74,$M74),AE74,($M74=FALSE),Q74,(CE$16=FALSE),Q74,($M74=TRUE),MathOperator*Q74),0)</f>
        <v>0</v>
      </c>
      <c r="CF74" s="63" cm="1">
        <f t="array" ref="CF74">IFERROR(
_xlfn.IFS(AND($L74,$M74),AF74,($M74=FALSE),R74,(CF$16=FALSE),R74,($M74=TRUE),MathOperator*R74),0)</f>
        <v>0</v>
      </c>
      <c r="CG74" s="63" cm="1">
        <f t="array" ref="CG74">IFERROR(
_xlfn.IFS(AND($L74,$M74),AG74,($M74=FALSE),S74,(CG$16=FALSE),S74,($M74=TRUE),MathOperator*S74),0)</f>
        <v>0</v>
      </c>
      <c r="CH74" s="63" cm="1">
        <f t="array" ref="CH74">IFERROR(
_xlfn.IFS(AND($L74,$M74),AH74,($M74=FALSE),T74,(CH$16=FALSE),T74,($M74=TRUE),MathOperator*T74),0)</f>
        <v>0</v>
      </c>
      <c r="CI74" s="63" cm="1">
        <f t="array" ref="CI74">IFERROR(
_xlfn.IFS(AND($L74,$M74),AI74,($M74=FALSE),U74,(CI$16=FALSE),U74,($M74=TRUE),MathOperator*U74),0)</f>
        <v>0</v>
      </c>
      <c r="CJ74" s="63" cm="1">
        <f t="array" ref="CJ74">IFERROR(
_xlfn.IFS(AND($L74,$M74),AJ74,($M74=FALSE),V74,(CJ$16=FALSE),V74,($M74=TRUE),MathOperator*V74),0)</f>
        <v>0</v>
      </c>
      <c r="CK74" s="63" cm="1">
        <f t="array" ref="CK74">IFERROR(
_xlfn.IFS(AND($L74,$M74),AK74,($M74=FALSE),W74,(CK$16=FALSE),W74,($M74=TRUE),MathOperator*W74),0)</f>
        <v>0</v>
      </c>
      <c r="CL74" s="63" cm="1">
        <f t="array" ref="CL74">IFERROR(
_xlfn.IFS(AND($L74,$M74),AL74,($M74=FALSE),X74,(CL$16=FALSE),X74,($M74=TRUE),MathOperator*X74),0)</f>
        <v>0</v>
      </c>
      <c r="CM74" s="63" cm="1">
        <f t="array" ref="CM74">IFERROR(
_xlfn.IFS(AND($L74,$M74),AM74,($M74=FALSE),Y74,(CM$16=FALSE),Y74,($M74=TRUE),MathOperator*Y74),0)</f>
        <v>0</v>
      </c>
      <c r="CN74" s="40">
        <f t="shared" si="48"/>
        <v>0</v>
      </c>
      <c r="CO74" s="20"/>
      <c r="CP74" s="22" t="e">
        <f>VLOOKUP(CO74,'Controls (hide)'!$B$19:$C$21,2,FALSE)</f>
        <v>#N/A</v>
      </c>
      <c r="CQ74" s="31"/>
      <c r="CR74" s="36">
        <f t="shared" si="45"/>
        <v>0</v>
      </c>
      <c r="CS74" s="40">
        <f t="shared" si="46"/>
        <v>0</v>
      </c>
    </row>
    <row r="75" spans="9:97" s="22" customFormat="1" ht="15" customHeight="1" thickBot="1" x14ac:dyDescent="0.25">
      <c r="I75" s="31"/>
      <c r="J75" s="31"/>
      <c r="K75" s="31"/>
      <c r="L75" s="34" t="b">
        <f t="shared" si="16"/>
        <v>0</v>
      </c>
      <c r="M75" s="20" t="b">
        <v>1</v>
      </c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40">
        <f t="shared" si="47"/>
        <v>0</v>
      </c>
      <c r="AA75" s="3"/>
      <c r="AB75" s="11">
        <f t="shared" si="17"/>
        <v>0</v>
      </c>
      <c r="AC75" s="11">
        <f t="shared" si="18"/>
        <v>0</v>
      </c>
      <c r="AD75" s="11">
        <f t="shared" si="19"/>
        <v>0</v>
      </c>
      <c r="AE75" s="11">
        <f t="shared" si="20"/>
        <v>0</v>
      </c>
      <c r="AF75" s="11">
        <f t="shared" si="21"/>
        <v>0</v>
      </c>
      <c r="AG75" s="11">
        <f t="shared" si="22"/>
        <v>0</v>
      </c>
      <c r="AH75" s="11">
        <f t="shared" si="23"/>
        <v>0</v>
      </c>
      <c r="AI75" s="11">
        <f t="shared" si="24"/>
        <v>0</v>
      </c>
      <c r="AJ75" s="11">
        <f t="shared" si="25"/>
        <v>0</v>
      </c>
      <c r="AK75" s="11">
        <f t="shared" si="26"/>
        <v>0</v>
      </c>
      <c r="AL75" s="11">
        <f t="shared" si="27"/>
        <v>0</v>
      </c>
      <c r="AM75" s="11">
        <f t="shared" si="28"/>
        <v>0</v>
      </c>
      <c r="AN75" s="40">
        <f t="shared" si="29"/>
        <v>0</v>
      </c>
      <c r="AO75" s="15" cm="1">
        <f t="array" ref="AO75">IFERROR(_xlfn.IFS($L75=TRUE,0,AO$16=FALSE,N75,$M75=TRUE,0),N75)</f>
        <v>0</v>
      </c>
      <c r="AP75" s="15" cm="1">
        <f t="array" ref="AP75">IFERROR(_xlfn.IFS($L75=TRUE,0,AP$16=FALSE,O75,$M75=TRUE,0),O75)</f>
        <v>0</v>
      </c>
      <c r="AQ75" s="15" cm="1">
        <f t="array" ref="AQ75">IFERROR(_xlfn.IFS($L75=TRUE,0,AQ$16=FALSE,P75,$M75=TRUE,0),P75)</f>
        <v>0</v>
      </c>
      <c r="AR75" s="15" cm="1">
        <f t="array" ref="AR75">IFERROR(_xlfn.IFS($L75=TRUE,0,AR$16=FALSE,Q75,$M75=TRUE,0),Q75)</f>
        <v>0</v>
      </c>
      <c r="AS75" s="15" cm="1">
        <f t="array" ref="AS75">IFERROR(_xlfn.IFS($L75=TRUE,0,AS$16=FALSE,R75,$M75=TRUE,0),R75)</f>
        <v>0</v>
      </c>
      <c r="AT75" s="15" cm="1">
        <f t="array" ref="AT75">IFERROR(_xlfn.IFS($L75=TRUE,0,AT$16=FALSE,S75,$M75=TRUE,0),S75)</f>
        <v>0</v>
      </c>
      <c r="AU75" s="15" cm="1">
        <f t="array" ref="AU75">IFERROR(_xlfn.IFS($L75=TRUE,0,AU$16=FALSE,T75,$M75=TRUE,0),T75)</f>
        <v>0</v>
      </c>
      <c r="AV75" s="15" cm="1">
        <f t="array" ref="AV75">IFERROR(_xlfn.IFS($L75=TRUE,0,AV$16=FALSE,U75,$M75=TRUE,0),U75)</f>
        <v>0</v>
      </c>
      <c r="AW75" s="15" cm="1">
        <f t="array" ref="AW75">IFERROR(_xlfn.IFS($L75=TRUE,0,AW$16=FALSE,V75,$M75=TRUE,0),V75)</f>
        <v>0</v>
      </c>
      <c r="AX75" s="15" cm="1">
        <f t="array" ref="AX75">IFERROR(_xlfn.IFS($L75=TRUE,0,AX$16=FALSE,W75,$M75=TRUE,0),W75)</f>
        <v>0</v>
      </c>
      <c r="AY75" s="15" cm="1">
        <f t="array" ref="AY75">IFERROR(_xlfn.IFS($L75=TRUE,0,AY$16=FALSE,X75,$M75=TRUE,0),X75)</f>
        <v>0</v>
      </c>
      <c r="AZ75" s="15" cm="1">
        <f t="array" ref="AZ75">IFERROR(_xlfn.IFS($L75=TRUE,0,AZ$16=FALSE,Y75,$M75=TRUE,0),Y75)</f>
        <v>0</v>
      </c>
      <c r="BA75" s="40">
        <f t="shared" si="30"/>
        <v>0</v>
      </c>
      <c r="BB75" s="15">
        <f t="shared" si="31"/>
        <v>0</v>
      </c>
      <c r="BC75" s="15">
        <f t="shared" si="32"/>
        <v>0</v>
      </c>
      <c r="BD75" s="15">
        <f t="shared" si="33"/>
        <v>0</v>
      </c>
      <c r="BE75" s="15">
        <f t="shared" si="34"/>
        <v>0</v>
      </c>
      <c r="BF75" s="15">
        <f t="shared" si="35"/>
        <v>0</v>
      </c>
      <c r="BG75" s="15">
        <f t="shared" si="36"/>
        <v>0</v>
      </c>
      <c r="BH75" s="15">
        <f t="shared" si="37"/>
        <v>0</v>
      </c>
      <c r="BI75" s="15">
        <f t="shared" si="38"/>
        <v>0</v>
      </c>
      <c r="BJ75" s="15">
        <f t="shared" si="39"/>
        <v>0</v>
      </c>
      <c r="BK75" s="15">
        <f t="shared" si="40"/>
        <v>0</v>
      </c>
      <c r="BL75" s="15">
        <f t="shared" si="41"/>
        <v>0</v>
      </c>
      <c r="BM75" s="15">
        <f t="shared" si="42"/>
        <v>0</v>
      </c>
      <c r="BN75" s="15">
        <f t="shared" si="43"/>
        <v>0</v>
      </c>
      <c r="BO75" s="11" cm="1">
        <f t="array" ref="BO75">IFERROR(_xlfn.IFS(AND(BO$16=FALSE,$M75=FALSE),N75,(BO$16=FALSE),N75,($M75=FALSE),N75,(AND($M75,$L75)),AB75),N75)</f>
        <v>0</v>
      </c>
      <c r="BP75" s="11" cm="1">
        <f t="array" ref="BP75">IFERROR(_xlfn.IFS(AND(BP$16=FALSE,$M75=FALSE),O75,(BP$16=FALSE),O75,($M75=FALSE),O75,(AND($M75,$L75)),AC75),O75)</f>
        <v>0</v>
      </c>
      <c r="BQ75" s="11" cm="1">
        <f t="array" ref="BQ75">IFERROR(_xlfn.IFS(AND(BQ$16=FALSE,$M75=FALSE),P75,(BQ$16=FALSE),P75,($M75=FALSE),P75,(AND($M75,$L75)),AD75),P75)</f>
        <v>0</v>
      </c>
      <c r="BR75" s="11" cm="1">
        <f t="array" ref="BR75">IFERROR(_xlfn.IFS(AND(BR$16=FALSE,$M75=FALSE),Q75,(BR$16=FALSE),Q75,($M75=FALSE),Q75,(AND($M75,$L75)),AE75),Q75)</f>
        <v>0</v>
      </c>
      <c r="BS75" s="11" cm="1">
        <f t="array" ref="BS75">IFERROR(_xlfn.IFS(AND(BS$16=FALSE,$M75=FALSE),R75,(BS$16=FALSE),R75,($M75=FALSE),R75,(AND($M75,$L75)),AF75),R75)</f>
        <v>0</v>
      </c>
      <c r="BT75" s="11" cm="1">
        <f t="array" ref="BT75">IFERROR(_xlfn.IFS(AND(BT$16=FALSE,$M75=FALSE),S75,(BT$16=FALSE),S75,($M75=FALSE),S75,(AND($M75,$L75)),AG75),S75)</f>
        <v>0</v>
      </c>
      <c r="BU75" s="11" cm="1">
        <f t="array" ref="BU75">IFERROR(_xlfn.IFS(AND(BU$16=FALSE,$M75=FALSE),T75,(BU$16=FALSE),T75,($M75=FALSE),T75,(AND($M75,$L75)),AH75),T75)</f>
        <v>0</v>
      </c>
      <c r="BV75" s="11" cm="1">
        <f t="array" ref="BV75">IFERROR(_xlfn.IFS(AND(BV$16=FALSE,$M75=FALSE),U75,(BV$16=FALSE),U75,($M75=FALSE),U75,(AND($M75,$L75)),AI75),U75)</f>
        <v>0</v>
      </c>
      <c r="BW75" s="11" cm="1">
        <f t="array" ref="BW75">IFERROR(_xlfn.IFS(AND(BW$16=FALSE,$M75=FALSE),V75,(BW$16=FALSE),V75,($M75=FALSE),V75,(AND($M75,$L75)),AJ75),V75)</f>
        <v>0</v>
      </c>
      <c r="BX75" s="11" cm="1">
        <f t="array" ref="BX75">IFERROR(_xlfn.IFS(AND(BX$16=FALSE,$M75=FALSE),W75,(BX$16=FALSE),W75,($M75=FALSE),W75,(AND($M75,$L75)),AK75),W75)</f>
        <v>0</v>
      </c>
      <c r="BY75" s="11" cm="1">
        <f t="array" ref="BY75">IFERROR(_xlfn.IFS(AND(BY$16=FALSE,$M75=FALSE),X75,(BY$16=FALSE),X75,($M75=FALSE),X75,(AND($M75,$L75)),AL75),X75)</f>
        <v>0</v>
      </c>
      <c r="BZ75" s="11" cm="1">
        <f t="array" ref="BZ75">IFERROR(_xlfn.IFS(AND(BZ$16=FALSE,$M75=FALSE),Y75,(BZ$16=FALSE),Y75,($M75=FALSE),Y75,(AND($M75,$L75)),AM75),Y75)</f>
        <v>0</v>
      </c>
      <c r="CA75" s="15">
        <f t="shared" si="44"/>
        <v>0</v>
      </c>
      <c r="CB75" s="63" cm="1">
        <f t="array" ref="CB75">IFERROR(
_xlfn.IFS(AND($L75,$M75),AB75,($M75=FALSE),N75,(CB$16=FALSE),N75,($M75=TRUE),MathOperator*N75),0)</f>
        <v>0</v>
      </c>
      <c r="CC75" s="63" cm="1">
        <f t="array" ref="CC75">IFERROR(
_xlfn.IFS(AND($L75,$M75),AC75,($M75=FALSE),O75,(CC$16=FALSE),O75,($M75=TRUE),MathOperator*O75),0)</f>
        <v>0</v>
      </c>
      <c r="CD75" s="63" cm="1">
        <f t="array" ref="CD75">IFERROR(
_xlfn.IFS(AND($L75,$M75),AD75,($M75=FALSE),P75,(CD$16=FALSE),P75,($M75=TRUE),MathOperator*P75),0)</f>
        <v>0</v>
      </c>
      <c r="CE75" s="63" cm="1">
        <f t="array" ref="CE75">IFERROR(
_xlfn.IFS(AND($L75,$M75),AE75,($M75=FALSE),Q75,(CE$16=FALSE),Q75,($M75=TRUE),MathOperator*Q75),0)</f>
        <v>0</v>
      </c>
      <c r="CF75" s="63" cm="1">
        <f t="array" ref="CF75">IFERROR(
_xlfn.IFS(AND($L75,$M75),AF75,($M75=FALSE),R75,(CF$16=FALSE),R75,($M75=TRUE),MathOperator*R75),0)</f>
        <v>0</v>
      </c>
      <c r="CG75" s="63" cm="1">
        <f t="array" ref="CG75">IFERROR(
_xlfn.IFS(AND($L75,$M75),AG75,($M75=FALSE),S75,(CG$16=FALSE),S75,($M75=TRUE),MathOperator*S75),0)</f>
        <v>0</v>
      </c>
      <c r="CH75" s="63" cm="1">
        <f t="array" ref="CH75">IFERROR(
_xlfn.IFS(AND($L75,$M75),AH75,($M75=FALSE),T75,(CH$16=FALSE),T75,($M75=TRUE),MathOperator*T75),0)</f>
        <v>0</v>
      </c>
      <c r="CI75" s="63" cm="1">
        <f t="array" ref="CI75">IFERROR(
_xlfn.IFS(AND($L75,$M75),AI75,($M75=FALSE),U75,(CI$16=FALSE),U75,($M75=TRUE),MathOperator*U75),0)</f>
        <v>0</v>
      </c>
      <c r="CJ75" s="63" cm="1">
        <f t="array" ref="CJ75">IFERROR(
_xlfn.IFS(AND($L75,$M75),AJ75,($M75=FALSE),V75,(CJ$16=FALSE),V75,($M75=TRUE),MathOperator*V75),0)</f>
        <v>0</v>
      </c>
      <c r="CK75" s="63" cm="1">
        <f t="array" ref="CK75">IFERROR(
_xlfn.IFS(AND($L75,$M75),AK75,($M75=FALSE),W75,(CK$16=FALSE),W75,($M75=TRUE),MathOperator*W75),0)</f>
        <v>0</v>
      </c>
      <c r="CL75" s="63" cm="1">
        <f t="array" ref="CL75">IFERROR(
_xlfn.IFS(AND($L75,$M75),AL75,($M75=FALSE),X75,(CL$16=FALSE),X75,($M75=TRUE),MathOperator*X75),0)</f>
        <v>0</v>
      </c>
      <c r="CM75" s="63" cm="1">
        <f t="array" ref="CM75">IFERROR(
_xlfn.IFS(AND($L75,$M75),AM75,($M75=FALSE),Y75,(CM$16=FALSE),Y75,($M75=TRUE),MathOperator*Y75),0)</f>
        <v>0</v>
      </c>
      <c r="CN75" s="40">
        <f t="shared" si="48"/>
        <v>0</v>
      </c>
      <c r="CO75" s="20"/>
      <c r="CP75" s="22" t="e">
        <f>VLOOKUP(CO75,'Controls (hide)'!$B$19:$C$21,2,FALSE)</f>
        <v>#N/A</v>
      </c>
      <c r="CQ75" s="31"/>
      <c r="CR75" s="36">
        <f t="shared" si="45"/>
        <v>0</v>
      </c>
      <c r="CS75" s="40">
        <f t="shared" si="46"/>
        <v>0</v>
      </c>
    </row>
    <row r="76" spans="9:97" s="22" customFormat="1" ht="15" customHeight="1" thickBot="1" x14ac:dyDescent="0.25">
      <c r="I76" s="31"/>
      <c r="J76" s="31"/>
      <c r="K76" s="31"/>
      <c r="L76" s="34" t="b">
        <f t="shared" si="16"/>
        <v>0</v>
      </c>
      <c r="M76" s="20" t="b">
        <v>1</v>
      </c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40">
        <f t="shared" si="47"/>
        <v>0</v>
      </c>
      <c r="AA76" s="3"/>
      <c r="AB76" s="11">
        <f t="shared" si="17"/>
        <v>0</v>
      </c>
      <c r="AC76" s="11">
        <f t="shared" si="18"/>
        <v>0</v>
      </c>
      <c r="AD76" s="11">
        <f t="shared" si="19"/>
        <v>0</v>
      </c>
      <c r="AE76" s="11">
        <f t="shared" si="20"/>
        <v>0</v>
      </c>
      <c r="AF76" s="11">
        <f t="shared" si="21"/>
        <v>0</v>
      </c>
      <c r="AG76" s="11">
        <f t="shared" si="22"/>
        <v>0</v>
      </c>
      <c r="AH76" s="11">
        <f t="shared" si="23"/>
        <v>0</v>
      </c>
      <c r="AI76" s="11">
        <f t="shared" si="24"/>
        <v>0</v>
      </c>
      <c r="AJ76" s="11">
        <f t="shared" si="25"/>
        <v>0</v>
      </c>
      <c r="AK76" s="11">
        <f t="shared" si="26"/>
        <v>0</v>
      </c>
      <c r="AL76" s="11">
        <f t="shared" si="27"/>
        <v>0</v>
      </c>
      <c r="AM76" s="11">
        <f t="shared" si="28"/>
        <v>0</v>
      </c>
      <c r="AN76" s="40">
        <f t="shared" si="29"/>
        <v>0</v>
      </c>
      <c r="AO76" s="15" cm="1">
        <f t="array" ref="AO76">IFERROR(_xlfn.IFS($L76=TRUE,0,AO$16=FALSE,N76,$M76=TRUE,0),N76)</f>
        <v>0</v>
      </c>
      <c r="AP76" s="15" cm="1">
        <f t="array" ref="AP76">IFERROR(_xlfn.IFS($L76=TRUE,0,AP$16=FALSE,O76,$M76=TRUE,0),O76)</f>
        <v>0</v>
      </c>
      <c r="AQ76" s="15" cm="1">
        <f t="array" ref="AQ76">IFERROR(_xlfn.IFS($L76=TRUE,0,AQ$16=FALSE,P76,$M76=TRUE,0),P76)</f>
        <v>0</v>
      </c>
      <c r="AR76" s="15" cm="1">
        <f t="array" ref="AR76">IFERROR(_xlfn.IFS($L76=TRUE,0,AR$16=FALSE,Q76,$M76=TRUE,0),Q76)</f>
        <v>0</v>
      </c>
      <c r="AS76" s="15" cm="1">
        <f t="array" ref="AS76">IFERROR(_xlfn.IFS($L76=TRUE,0,AS$16=FALSE,R76,$M76=TRUE,0),R76)</f>
        <v>0</v>
      </c>
      <c r="AT76" s="15" cm="1">
        <f t="array" ref="AT76">IFERROR(_xlfn.IFS($L76=TRUE,0,AT$16=FALSE,S76,$M76=TRUE,0),S76)</f>
        <v>0</v>
      </c>
      <c r="AU76" s="15" cm="1">
        <f t="array" ref="AU76">IFERROR(_xlfn.IFS($L76=TRUE,0,AU$16=FALSE,T76,$M76=TRUE,0),T76)</f>
        <v>0</v>
      </c>
      <c r="AV76" s="15" cm="1">
        <f t="array" ref="AV76">IFERROR(_xlfn.IFS($L76=TRUE,0,AV$16=FALSE,U76,$M76=TRUE,0),U76)</f>
        <v>0</v>
      </c>
      <c r="AW76" s="15" cm="1">
        <f t="array" ref="AW76">IFERROR(_xlfn.IFS($L76=TRUE,0,AW$16=FALSE,V76,$M76=TRUE,0),V76)</f>
        <v>0</v>
      </c>
      <c r="AX76" s="15" cm="1">
        <f t="array" ref="AX76">IFERROR(_xlfn.IFS($L76=TRUE,0,AX$16=FALSE,W76,$M76=TRUE,0),W76)</f>
        <v>0</v>
      </c>
      <c r="AY76" s="15" cm="1">
        <f t="array" ref="AY76">IFERROR(_xlfn.IFS($L76=TRUE,0,AY$16=FALSE,X76,$M76=TRUE,0),X76)</f>
        <v>0</v>
      </c>
      <c r="AZ76" s="15" cm="1">
        <f t="array" ref="AZ76">IFERROR(_xlfn.IFS($L76=TRUE,0,AZ$16=FALSE,Y76,$M76=TRUE,0),Y76)</f>
        <v>0</v>
      </c>
      <c r="BA76" s="40">
        <f t="shared" si="30"/>
        <v>0</v>
      </c>
      <c r="BB76" s="15">
        <f t="shared" si="31"/>
        <v>0</v>
      </c>
      <c r="BC76" s="15">
        <f t="shared" si="32"/>
        <v>0</v>
      </c>
      <c r="BD76" s="15">
        <f t="shared" si="33"/>
        <v>0</v>
      </c>
      <c r="BE76" s="15">
        <f t="shared" si="34"/>
        <v>0</v>
      </c>
      <c r="BF76" s="15">
        <f t="shared" si="35"/>
        <v>0</v>
      </c>
      <c r="BG76" s="15">
        <f t="shared" si="36"/>
        <v>0</v>
      </c>
      <c r="BH76" s="15">
        <f t="shared" si="37"/>
        <v>0</v>
      </c>
      <c r="BI76" s="15">
        <f t="shared" si="38"/>
        <v>0</v>
      </c>
      <c r="BJ76" s="15">
        <f t="shared" si="39"/>
        <v>0</v>
      </c>
      <c r="BK76" s="15">
        <f t="shared" si="40"/>
        <v>0</v>
      </c>
      <c r="BL76" s="15">
        <f t="shared" si="41"/>
        <v>0</v>
      </c>
      <c r="BM76" s="15">
        <f t="shared" si="42"/>
        <v>0</v>
      </c>
      <c r="BN76" s="15">
        <f t="shared" si="43"/>
        <v>0</v>
      </c>
      <c r="BO76" s="11" cm="1">
        <f t="array" ref="BO76">IFERROR(_xlfn.IFS(AND(BO$16=FALSE,$M76=FALSE),N76,(BO$16=FALSE),N76,($M76=FALSE),N76,(AND($M76,$L76)),AB76),N76)</f>
        <v>0</v>
      </c>
      <c r="BP76" s="11" cm="1">
        <f t="array" ref="BP76">IFERROR(_xlfn.IFS(AND(BP$16=FALSE,$M76=FALSE),O76,(BP$16=FALSE),O76,($M76=FALSE),O76,(AND($M76,$L76)),AC76),O76)</f>
        <v>0</v>
      </c>
      <c r="BQ76" s="11" cm="1">
        <f t="array" ref="BQ76">IFERROR(_xlfn.IFS(AND(BQ$16=FALSE,$M76=FALSE),P76,(BQ$16=FALSE),P76,($M76=FALSE),P76,(AND($M76,$L76)),AD76),P76)</f>
        <v>0</v>
      </c>
      <c r="BR76" s="11" cm="1">
        <f t="array" ref="BR76">IFERROR(_xlfn.IFS(AND(BR$16=FALSE,$M76=FALSE),Q76,(BR$16=FALSE),Q76,($M76=FALSE),Q76,(AND($M76,$L76)),AE76),Q76)</f>
        <v>0</v>
      </c>
      <c r="BS76" s="11" cm="1">
        <f t="array" ref="BS76">IFERROR(_xlfn.IFS(AND(BS$16=FALSE,$M76=FALSE),R76,(BS$16=FALSE),R76,($M76=FALSE),R76,(AND($M76,$L76)),AF76),R76)</f>
        <v>0</v>
      </c>
      <c r="BT76" s="11" cm="1">
        <f t="array" ref="BT76">IFERROR(_xlfn.IFS(AND(BT$16=FALSE,$M76=FALSE),S76,(BT$16=FALSE),S76,($M76=FALSE),S76,(AND($M76,$L76)),AG76),S76)</f>
        <v>0</v>
      </c>
      <c r="BU76" s="11" cm="1">
        <f t="array" ref="BU76">IFERROR(_xlfn.IFS(AND(BU$16=FALSE,$M76=FALSE),T76,(BU$16=FALSE),T76,($M76=FALSE),T76,(AND($M76,$L76)),AH76),T76)</f>
        <v>0</v>
      </c>
      <c r="BV76" s="11" cm="1">
        <f t="array" ref="BV76">IFERROR(_xlfn.IFS(AND(BV$16=FALSE,$M76=FALSE),U76,(BV$16=FALSE),U76,($M76=FALSE),U76,(AND($M76,$L76)),AI76),U76)</f>
        <v>0</v>
      </c>
      <c r="BW76" s="11" cm="1">
        <f t="array" ref="BW76">IFERROR(_xlfn.IFS(AND(BW$16=FALSE,$M76=FALSE),V76,(BW$16=FALSE),V76,($M76=FALSE),V76,(AND($M76,$L76)),AJ76),V76)</f>
        <v>0</v>
      </c>
      <c r="BX76" s="11" cm="1">
        <f t="array" ref="BX76">IFERROR(_xlfn.IFS(AND(BX$16=FALSE,$M76=FALSE),W76,(BX$16=FALSE),W76,($M76=FALSE),W76,(AND($M76,$L76)),AK76),W76)</f>
        <v>0</v>
      </c>
      <c r="BY76" s="11" cm="1">
        <f t="array" ref="BY76">IFERROR(_xlfn.IFS(AND(BY$16=FALSE,$M76=FALSE),X76,(BY$16=FALSE),X76,($M76=FALSE),X76,(AND($M76,$L76)),AL76),X76)</f>
        <v>0</v>
      </c>
      <c r="BZ76" s="11" cm="1">
        <f t="array" ref="BZ76">IFERROR(_xlfn.IFS(AND(BZ$16=FALSE,$M76=FALSE),Y76,(BZ$16=FALSE),Y76,($M76=FALSE),Y76,(AND($M76,$L76)),AM76),Y76)</f>
        <v>0</v>
      </c>
      <c r="CA76" s="15">
        <f t="shared" si="44"/>
        <v>0</v>
      </c>
      <c r="CB76" s="63" cm="1">
        <f t="array" ref="CB76">IFERROR(
_xlfn.IFS(AND($L76,$M76),AB76,($M76=FALSE),N76,(CB$16=FALSE),N76,($M76=TRUE),MathOperator*N76),0)</f>
        <v>0</v>
      </c>
      <c r="CC76" s="63" cm="1">
        <f t="array" ref="CC76">IFERROR(
_xlfn.IFS(AND($L76,$M76),AC76,($M76=FALSE),O76,(CC$16=FALSE),O76,($M76=TRUE),MathOperator*O76),0)</f>
        <v>0</v>
      </c>
      <c r="CD76" s="63" cm="1">
        <f t="array" ref="CD76">IFERROR(
_xlfn.IFS(AND($L76,$M76),AD76,($M76=FALSE),P76,(CD$16=FALSE),P76,($M76=TRUE),MathOperator*P76),0)</f>
        <v>0</v>
      </c>
      <c r="CE76" s="63" cm="1">
        <f t="array" ref="CE76">IFERROR(
_xlfn.IFS(AND($L76,$M76),AE76,($M76=FALSE),Q76,(CE$16=FALSE),Q76,($M76=TRUE),MathOperator*Q76),0)</f>
        <v>0</v>
      </c>
      <c r="CF76" s="63" cm="1">
        <f t="array" ref="CF76">IFERROR(
_xlfn.IFS(AND($L76,$M76),AF76,($M76=FALSE),R76,(CF$16=FALSE),R76,($M76=TRUE),MathOperator*R76),0)</f>
        <v>0</v>
      </c>
      <c r="CG76" s="63" cm="1">
        <f t="array" ref="CG76">IFERROR(
_xlfn.IFS(AND($L76,$M76),AG76,($M76=FALSE),S76,(CG$16=FALSE),S76,($M76=TRUE),MathOperator*S76),0)</f>
        <v>0</v>
      </c>
      <c r="CH76" s="63" cm="1">
        <f t="array" ref="CH76">IFERROR(
_xlfn.IFS(AND($L76,$M76),AH76,($M76=FALSE),T76,(CH$16=FALSE),T76,($M76=TRUE),MathOperator*T76),0)</f>
        <v>0</v>
      </c>
      <c r="CI76" s="63" cm="1">
        <f t="array" ref="CI76">IFERROR(
_xlfn.IFS(AND($L76,$M76),AI76,($M76=FALSE),U76,(CI$16=FALSE),U76,($M76=TRUE),MathOperator*U76),0)</f>
        <v>0</v>
      </c>
      <c r="CJ76" s="63" cm="1">
        <f t="array" ref="CJ76">IFERROR(
_xlfn.IFS(AND($L76,$M76),AJ76,($M76=FALSE),V76,(CJ$16=FALSE),V76,($M76=TRUE),MathOperator*V76),0)</f>
        <v>0</v>
      </c>
      <c r="CK76" s="63" cm="1">
        <f t="array" ref="CK76">IFERROR(
_xlfn.IFS(AND($L76,$M76),AK76,($M76=FALSE),W76,(CK$16=FALSE),W76,($M76=TRUE),MathOperator*W76),0)</f>
        <v>0</v>
      </c>
      <c r="CL76" s="63" cm="1">
        <f t="array" ref="CL76">IFERROR(
_xlfn.IFS(AND($L76,$M76),AL76,($M76=FALSE),X76,(CL$16=FALSE),X76,($M76=TRUE),MathOperator*X76),0)</f>
        <v>0</v>
      </c>
      <c r="CM76" s="63" cm="1">
        <f t="array" ref="CM76">IFERROR(
_xlfn.IFS(AND($L76,$M76),AM76,($M76=FALSE),Y76,(CM$16=FALSE),Y76,($M76=TRUE),MathOperator*Y76),0)</f>
        <v>0</v>
      </c>
      <c r="CN76" s="40">
        <f t="shared" si="48"/>
        <v>0</v>
      </c>
      <c r="CO76" s="20"/>
      <c r="CP76" s="22" t="e">
        <f>VLOOKUP(CO76,'Controls (hide)'!$B$19:$C$21,2,FALSE)</f>
        <v>#N/A</v>
      </c>
      <c r="CQ76" s="31"/>
      <c r="CR76" s="36">
        <f t="shared" si="45"/>
        <v>0</v>
      </c>
      <c r="CS76" s="40">
        <f t="shared" si="46"/>
        <v>0</v>
      </c>
    </row>
    <row r="77" spans="9:97" s="22" customFormat="1" ht="15" customHeight="1" thickBot="1" x14ac:dyDescent="0.25">
      <c r="I77" s="31"/>
      <c r="J77" s="31"/>
      <c r="K77" s="31"/>
      <c r="L77" s="34" t="b">
        <f t="shared" si="16"/>
        <v>0</v>
      </c>
      <c r="M77" s="20" t="b">
        <v>1</v>
      </c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40">
        <f t="shared" si="47"/>
        <v>0</v>
      </c>
      <c r="AA77" s="3"/>
      <c r="AB77" s="11">
        <f t="shared" si="17"/>
        <v>0</v>
      </c>
      <c r="AC77" s="11">
        <f t="shared" si="18"/>
        <v>0</v>
      </c>
      <c r="AD77" s="11">
        <f t="shared" si="19"/>
        <v>0</v>
      </c>
      <c r="AE77" s="11">
        <f t="shared" si="20"/>
        <v>0</v>
      </c>
      <c r="AF77" s="11">
        <f t="shared" si="21"/>
        <v>0</v>
      </c>
      <c r="AG77" s="11">
        <f t="shared" si="22"/>
        <v>0</v>
      </c>
      <c r="AH77" s="11">
        <f t="shared" si="23"/>
        <v>0</v>
      </c>
      <c r="AI77" s="11">
        <f t="shared" si="24"/>
        <v>0</v>
      </c>
      <c r="AJ77" s="11">
        <f t="shared" si="25"/>
        <v>0</v>
      </c>
      <c r="AK77" s="11">
        <f t="shared" si="26"/>
        <v>0</v>
      </c>
      <c r="AL77" s="11">
        <f t="shared" si="27"/>
        <v>0</v>
      </c>
      <c r="AM77" s="11">
        <f t="shared" si="28"/>
        <v>0</v>
      </c>
      <c r="AN77" s="40">
        <f t="shared" si="29"/>
        <v>0</v>
      </c>
      <c r="AO77" s="15" cm="1">
        <f t="array" ref="AO77">IFERROR(_xlfn.IFS($L77=TRUE,0,AO$16=FALSE,N77,$M77=TRUE,0),N77)</f>
        <v>0</v>
      </c>
      <c r="AP77" s="15" cm="1">
        <f t="array" ref="AP77">IFERROR(_xlfn.IFS($L77=TRUE,0,AP$16=FALSE,O77,$M77=TRUE,0),O77)</f>
        <v>0</v>
      </c>
      <c r="AQ77" s="15" cm="1">
        <f t="array" ref="AQ77">IFERROR(_xlfn.IFS($L77=TRUE,0,AQ$16=FALSE,P77,$M77=TRUE,0),P77)</f>
        <v>0</v>
      </c>
      <c r="AR77" s="15" cm="1">
        <f t="array" ref="AR77">IFERROR(_xlfn.IFS($L77=TRUE,0,AR$16=FALSE,Q77,$M77=TRUE,0),Q77)</f>
        <v>0</v>
      </c>
      <c r="AS77" s="15" cm="1">
        <f t="array" ref="AS77">IFERROR(_xlfn.IFS($L77=TRUE,0,AS$16=FALSE,R77,$M77=TRUE,0),R77)</f>
        <v>0</v>
      </c>
      <c r="AT77" s="15" cm="1">
        <f t="array" ref="AT77">IFERROR(_xlfn.IFS($L77=TRUE,0,AT$16=FALSE,S77,$M77=TRUE,0),S77)</f>
        <v>0</v>
      </c>
      <c r="AU77" s="15" cm="1">
        <f t="array" ref="AU77">IFERROR(_xlfn.IFS($L77=TRUE,0,AU$16=FALSE,T77,$M77=TRUE,0),T77)</f>
        <v>0</v>
      </c>
      <c r="AV77" s="15" cm="1">
        <f t="array" ref="AV77">IFERROR(_xlfn.IFS($L77=TRUE,0,AV$16=FALSE,U77,$M77=TRUE,0),U77)</f>
        <v>0</v>
      </c>
      <c r="AW77" s="15" cm="1">
        <f t="array" ref="AW77">IFERROR(_xlfn.IFS($L77=TRUE,0,AW$16=FALSE,V77,$M77=TRUE,0),V77)</f>
        <v>0</v>
      </c>
      <c r="AX77" s="15" cm="1">
        <f t="array" ref="AX77">IFERROR(_xlfn.IFS($L77=TRUE,0,AX$16=FALSE,W77,$M77=TRUE,0),W77)</f>
        <v>0</v>
      </c>
      <c r="AY77" s="15" cm="1">
        <f t="array" ref="AY77">IFERROR(_xlfn.IFS($L77=TRUE,0,AY$16=FALSE,X77,$M77=TRUE,0),X77)</f>
        <v>0</v>
      </c>
      <c r="AZ77" s="15" cm="1">
        <f t="array" ref="AZ77">IFERROR(_xlfn.IFS($L77=TRUE,0,AZ$16=FALSE,Y77,$M77=TRUE,0),Y77)</f>
        <v>0</v>
      </c>
      <c r="BA77" s="40">
        <f t="shared" si="30"/>
        <v>0</v>
      </c>
      <c r="BB77" s="15">
        <f t="shared" si="31"/>
        <v>0</v>
      </c>
      <c r="BC77" s="15">
        <f t="shared" si="32"/>
        <v>0</v>
      </c>
      <c r="BD77" s="15">
        <f t="shared" si="33"/>
        <v>0</v>
      </c>
      <c r="BE77" s="15">
        <f t="shared" si="34"/>
        <v>0</v>
      </c>
      <c r="BF77" s="15">
        <f t="shared" si="35"/>
        <v>0</v>
      </c>
      <c r="BG77" s="15">
        <f t="shared" si="36"/>
        <v>0</v>
      </c>
      <c r="BH77" s="15">
        <f t="shared" si="37"/>
        <v>0</v>
      </c>
      <c r="BI77" s="15">
        <f t="shared" si="38"/>
        <v>0</v>
      </c>
      <c r="BJ77" s="15">
        <f t="shared" si="39"/>
        <v>0</v>
      </c>
      <c r="BK77" s="15">
        <f t="shared" si="40"/>
        <v>0</v>
      </c>
      <c r="BL77" s="15">
        <f t="shared" si="41"/>
        <v>0</v>
      </c>
      <c r="BM77" s="15">
        <f t="shared" si="42"/>
        <v>0</v>
      </c>
      <c r="BN77" s="15">
        <f t="shared" si="43"/>
        <v>0</v>
      </c>
      <c r="BO77" s="11" cm="1">
        <f t="array" ref="BO77">IFERROR(_xlfn.IFS(AND(BO$16=FALSE,$M77=FALSE),N77,(BO$16=FALSE),N77,($M77=FALSE),N77,(AND($M77,$L77)),AB77),N77)</f>
        <v>0</v>
      </c>
      <c r="BP77" s="11" cm="1">
        <f t="array" ref="BP77">IFERROR(_xlfn.IFS(AND(BP$16=FALSE,$M77=FALSE),O77,(BP$16=FALSE),O77,($M77=FALSE),O77,(AND($M77,$L77)),AC77),O77)</f>
        <v>0</v>
      </c>
      <c r="BQ77" s="11" cm="1">
        <f t="array" ref="BQ77">IFERROR(_xlfn.IFS(AND(BQ$16=FALSE,$M77=FALSE),P77,(BQ$16=FALSE),P77,($M77=FALSE),P77,(AND($M77,$L77)),AD77),P77)</f>
        <v>0</v>
      </c>
      <c r="BR77" s="11" cm="1">
        <f t="array" ref="BR77">IFERROR(_xlfn.IFS(AND(BR$16=FALSE,$M77=FALSE),Q77,(BR$16=FALSE),Q77,($M77=FALSE),Q77,(AND($M77,$L77)),AE77),Q77)</f>
        <v>0</v>
      </c>
      <c r="BS77" s="11" cm="1">
        <f t="array" ref="BS77">IFERROR(_xlfn.IFS(AND(BS$16=FALSE,$M77=FALSE),R77,(BS$16=FALSE),R77,($M77=FALSE),R77,(AND($M77,$L77)),AF77),R77)</f>
        <v>0</v>
      </c>
      <c r="BT77" s="11" cm="1">
        <f t="array" ref="BT77">IFERROR(_xlfn.IFS(AND(BT$16=FALSE,$M77=FALSE),S77,(BT$16=FALSE),S77,($M77=FALSE),S77,(AND($M77,$L77)),AG77),S77)</f>
        <v>0</v>
      </c>
      <c r="BU77" s="11" cm="1">
        <f t="array" ref="BU77">IFERROR(_xlfn.IFS(AND(BU$16=FALSE,$M77=FALSE),T77,(BU$16=FALSE),T77,($M77=FALSE),T77,(AND($M77,$L77)),AH77),T77)</f>
        <v>0</v>
      </c>
      <c r="BV77" s="11" cm="1">
        <f t="array" ref="BV77">IFERROR(_xlfn.IFS(AND(BV$16=FALSE,$M77=FALSE),U77,(BV$16=FALSE),U77,($M77=FALSE),U77,(AND($M77,$L77)),AI77),U77)</f>
        <v>0</v>
      </c>
      <c r="BW77" s="11" cm="1">
        <f t="array" ref="BW77">IFERROR(_xlfn.IFS(AND(BW$16=FALSE,$M77=FALSE),V77,(BW$16=FALSE),V77,($M77=FALSE),V77,(AND($M77,$L77)),AJ77),V77)</f>
        <v>0</v>
      </c>
      <c r="BX77" s="11" cm="1">
        <f t="array" ref="BX77">IFERROR(_xlfn.IFS(AND(BX$16=FALSE,$M77=FALSE),W77,(BX$16=FALSE),W77,($M77=FALSE),W77,(AND($M77,$L77)),AK77),W77)</f>
        <v>0</v>
      </c>
      <c r="BY77" s="11" cm="1">
        <f t="array" ref="BY77">IFERROR(_xlfn.IFS(AND(BY$16=FALSE,$M77=FALSE),X77,(BY$16=FALSE),X77,($M77=FALSE),X77,(AND($M77,$L77)),AL77),X77)</f>
        <v>0</v>
      </c>
      <c r="BZ77" s="11" cm="1">
        <f t="array" ref="BZ77">IFERROR(_xlfn.IFS(AND(BZ$16=FALSE,$M77=FALSE),Y77,(BZ$16=FALSE),Y77,($M77=FALSE),Y77,(AND($M77,$L77)),AM77),Y77)</f>
        <v>0</v>
      </c>
      <c r="CA77" s="15">
        <f t="shared" si="44"/>
        <v>0</v>
      </c>
      <c r="CB77" s="63" cm="1">
        <f t="array" ref="CB77">IFERROR(
_xlfn.IFS(AND($L77,$M77),AB77,($M77=FALSE),N77,(CB$16=FALSE),N77,($M77=TRUE),MathOperator*N77),0)</f>
        <v>0</v>
      </c>
      <c r="CC77" s="63" cm="1">
        <f t="array" ref="CC77">IFERROR(
_xlfn.IFS(AND($L77,$M77),AC77,($M77=FALSE),O77,(CC$16=FALSE),O77,($M77=TRUE),MathOperator*O77),0)</f>
        <v>0</v>
      </c>
      <c r="CD77" s="63" cm="1">
        <f t="array" ref="CD77">IFERROR(
_xlfn.IFS(AND($L77,$M77),AD77,($M77=FALSE),P77,(CD$16=FALSE),P77,($M77=TRUE),MathOperator*P77),0)</f>
        <v>0</v>
      </c>
      <c r="CE77" s="63" cm="1">
        <f t="array" ref="CE77">IFERROR(
_xlfn.IFS(AND($L77,$M77),AE77,($M77=FALSE),Q77,(CE$16=FALSE),Q77,($M77=TRUE),MathOperator*Q77),0)</f>
        <v>0</v>
      </c>
      <c r="CF77" s="63" cm="1">
        <f t="array" ref="CF77">IFERROR(
_xlfn.IFS(AND($L77,$M77),AF77,($M77=FALSE),R77,(CF$16=FALSE),R77,($M77=TRUE),MathOperator*R77),0)</f>
        <v>0</v>
      </c>
      <c r="CG77" s="63" cm="1">
        <f t="array" ref="CG77">IFERROR(
_xlfn.IFS(AND($L77,$M77),AG77,($M77=FALSE),S77,(CG$16=FALSE),S77,($M77=TRUE),MathOperator*S77),0)</f>
        <v>0</v>
      </c>
      <c r="CH77" s="63" cm="1">
        <f t="array" ref="CH77">IFERROR(
_xlfn.IFS(AND($L77,$M77),AH77,($M77=FALSE),T77,(CH$16=FALSE),T77,($M77=TRUE),MathOperator*T77),0)</f>
        <v>0</v>
      </c>
      <c r="CI77" s="63" cm="1">
        <f t="array" ref="CI77">IFERROR(
_xlfn.IFS(AND($L77,$M77),AI77,($M77=FALSE),U77,(CI$16=FALSE),U77,($M77=TRUE),MathOperator*U77),0)</f>
        <v>0</v>
      </c>
      <c r="CJ77" s="63" cm="1">
        <f t="array" ref="CJ77">IFERROR(
_xlfn.IFS(AND($L77,$M77),AJ77,($M77=FALSE),V77,(CJ$16=FALSE),V77,($M77=TRUE),MathOperator*V77),0)</f>
        <v>0</v>
      </c>
      <c r="CK77" s="63" cm="1">
        <f t="array" ref="CK77">IFERROR(
_xlfn.IFS(AND($L77,$M77),AK77,($M77=FALSE),W77,(CK$16=FALSE),W77,($M77=TRUE),MathOperator*W77),0)</f>
        <v>0</v>
      </c>
      <c r="CL77" s="63" cm="1">
        <f t="array" ref="CL77">IFERROR(
_xlfn.IFS(AND($L77,$M77),AL77,($M77=FALSE),X77,(CL$16=FALSE),X77,($M77=TRUE),MathOperator*X77),0)</f>
        <v>0</v>
      </c>
      <c r="CM77" s="63" cm="1">
        <f t="array" ref="CM77">IFERROR(
_xlfn.IFS(AND($L77,$M77),AM77,($M77=FALSE),Y77,(CM$16=FALSE),Y77,($M77=TRUE),MathOperator*Y77),0)</f>
        <v>0</v>
      </c>
      <c r="CN77" s="40">
        <f t="shared" si="48"/>
        <v>0</v>
      </c>
      <c r="CO77" s="20"/>
      <c r="CP77" s="22" t="e">
        <f>VLOOKUP(CO77,'Controls (hide)'!$B$19:$C$21,2,FALSE)</f>
        <v>#N/A</v>
      </c>
      <c r="CQ77" s="31"/>
      <c r="CR77" s="36">
        <f t="shared" si="45"/>
        <v>0</v>
      </c>
      <c r="CS77" s="40">
        <f t="shared" si="46"/>
        <v>0</v>
      </c>
    </row>
    <row r="78" spans="9:97" s="22" customFormat="1" ht="15" customHeight="1" thickBot="1" x14ac:dyDescent="0.25">
      <c r="I78" s="31"/>
      <c r="J78" s="31"/>
      <c r="K78" s="31"/>
      <c r="L78" s="34" t="b">
        <f t="shared" si="16"/>
        <v>0</v>
      </c>
      <c r="M78" s="20" t="b">
        <v>1</v>
      </c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40">
        <f t="shared" si="47"/>
        <v>0</v>
      </c>
      <c r="AA78" s="3"/>
      <c r="AB78" s="11">
        <f t="shared" si="17"/>
        <v>0</v>
      </c>
      <c r="AC78" s="11">
        <f t="shared" si="18"/>
        <v>0</v>
      </c>
      <c r="AD78" s="11">
        <f t="shared" si="19"/>
        <v>0</v>
      </c>
      <c r="AE78" s="11">
        <f t="shared" si="20"/>
        <v>0</v>
      </c>
      <c r="AF78" s="11">
        <f t="shared" si="21"/>
        <v>0</v>
      </c>
      <c r="AG78" s="11">
        <f t="shared" si="22"/>
        <v>0</v>
      </c>
      <c r="AH78" s="11">
        <f t="shared" si="23"/>
        <v>0</v>
      </c>
      <c r="AI78" s="11">
        <f t="shared" si="24"/>
        <v>0</v>
      </c>
      <c r="AJ78" s="11">
        <f t="shared" si="25"/>
        <v>0</v>
      </c>
      <c r="AK78" s="11">
        <f t="shared" si="26"/>
        <v>0</v>
      </c>
      <c r="AL78" s="11">
        <f t="shared" si="27"/>
        <v>0</v>
      </c>
      <c r="AM78" s="11">
        <f t="shared" si="28"/>
        <v>0</v>
      </c>
      <c r="AN78" s="40">
        <f t="shared" si="29"/>
        <v>0</v>
      </c>
      <c r="AO78" s="15" cm="1">
        <f t="array" ref="AO78">IFERROR(_xlfn.IFS($L78=TRUE,0,AO$16=FALSE,N78,$M78=TRUE,0),N78)</f>
        <v>0</v>
      </c>
      <c r="AP78" s="15" cm="1">
        <f t="array" ref="AP78">IFERROR(_xlfn.IFS($L78=TRUE,0,AP$16=FALSE,O78,$M78=TRUE,0),O78)</f>
        <v>0</v>
      </c>
      <c r="AQ78" s="15" cm="1">
        <f t="array" ref="AQ78">IFERROR(_xlfn.IFS($L78=TRUE,0,AQ$16=FALSE,P78,$M78=TRUE,0),P78)</f>
        <v>0</v>
      </c>
      <c r="AR78" s="15" cm="1">
        <f t="array" ref="AR78">IFERROR(_xlfn.IFS($L78=TRUE,0,AR$16=FALSE,Q78,$M78=TRUE,0),Q78)</f>
        <v>0</v>
      </c>
      <c r="AS78" s="15" cm="1">
        <f t="array" ref="AS78">IFERROR(_xlfn.IFS($L78=TRUE,0,AS$16=FALSE,R78,$M78=TRUE,0),R78)</f>
        <v>0</v>
      </c>
      <c r="AT78" s="15" cm="1">
        <f t="array" ref="AT78">IFERROR(_xlfn.IFS($L78=TRUE,0,AT$16=FALSE,S78,$M78=TRUE,0),S78)</f>
        <v>0</v>
      </c>
      <c r="AU78" s="15" cm="1">
        <f t="array" ref="AU78">IFERROR(_xlfn.IFS($L78=TRUE,0,AU$16=FALSE,T78,$M78=TRUE,0),T78)</f>
        <v>0</v>
      </c>
      <c r="AV78" s="15" cm="1">
        <f t="array" ref="AV78">IFERROR(_xlfn.IFS($L78=TRUE,0,AV$16=FALSE,U78,$M78=TRUE,0),U78)</f>
        <v>0</v>
      </c>
      <c r="AW78" s="15" cm="1">
        <f t="array" ref="AW78">IFERROR(_xlfn.IFS($L78=TRUE,0,AW$16=FALSE,V78,$M78=TRUE,0),V78)</f>
        <v>0</v>
      </c>
      <c r="AX78" s="15" cm="1">
        <f t="array" ref="AX78">IFERROR(_xlfn.IFS($L78=TRUE,0,AX$16=FALSE,W78,$M78=TRUE,0),W78)</f>
        <v>0</v>
      </c>
      <c r="AY78" s="15" cm="1">
        <f t="array" ref="AY78">IFERROR(_xlfn.IFS($L78=TRUE,0,AY$16=FALSE,X78,$M78=TRUE,0),X78)</f>
        <v>0</v>
      </c>
      <c r="AZ78" s="15" cm="1">
        <f t="array" ref="AZ78">IFERROR(_xlfn.IFS($L78=TRUE,0,AZ$16=FALSE,Y78,$M78=TRUE,0),Y78)</f>
        <v>0</v>
      </c>
      <c r="BA78" s="40">
        <f t="shared" si="30"/>
        <v>0</v>
      </c>
      <c r="BB78" s="15">
        <f t="shared" si="31"/>
        <v>0</v>
      </c>
      <c r="BC78" s="15">
        <f t="shared" si="32"/>
        <v>0</v>
      </c>
      <c r="BD78" s="15">
        <f t="shared" si="33"/>
        <v>0</v>
      </c>
      <c r="BE78" s="15">
        <f t="shared" si="34"/>
        <v>0</v>
      </c>
      <c r="BF78" s="15">
        <f t="shared" si="35"/>
        <v>0</v>
      </c>
      <c r="BG78" s="15">
        <f t="shared" si="36"/>
        <v>0</v>
      </c>
      <c r="BH78" s="15">
        <f t="shared" si="37"/>
        <v>0</v>
      </c>
      <c r="BI78" s="15">
        <f t="shared" si="38"/>
        <v>0</v>
      </c>
      <c r="BJ78" s="15">
        <f t="shared" si="39"/>
        <v>0</v>
      </c>
      <c r="BK78" s="15">
        <f t="shared" si="40"/>
        <v>0</v>
      </c>
      <c r="BL78" s="15">
        <f t="shared" si="41"/>
        <v>0</v>
      </c>
      <c r="BM78" s="15">
        <f t="shared" si="42"/>
        <v>0</v>
      </c>
      <c r="BN78" s="15">
        <f t="shared" si="43"/>
        <v>0</v>
      </c>
      <c r="BO78" s="11" cm="1">
        <f t="array" ref="BO78">IFERROR(_xlfn.IFS(AND(BO$16=FALSE,$M78=FALSE),N78,(BO$16=FALSE),N78,($M78=FALSE),N78,(AND($M78,$L78)),AB78),N78)</f>
        <v>0</v>
      </c>
      <c r="BP78" s="11" cm="1">
        <f t="array" ref="BP78">IFERROR(_xlfn.IFS(AND(BP$16=FALSE,$M78=FALSE),O78,(BP$16=FALSE),O78,($M78=FALSE),O78,(AND($M78,$L78)),AC78),O78)</f>
        <v>0</v>
      </c>
      <c r="BQ78" s="11" cm="1">
        <f t="array" ref="BQ78">IFERROR(_xlfn.IFS(AND(BQ$16=FALSE,$M78=FALSE),P78,(BQ$16=FALSE),P78,($M78=FALSE),P78,(AND($M78,$L78)),AD78),P78)</f>
        <v>0</v>
      </c>
      <c r="BR78" s="11" cm="1">
        <f t="array" ref="BR78">IFERROR(_xlfn.IFS(AND(BR$16=FALSE,$M78=FALSE),Q78,(BR$16=FALSE),Q78,($M78=FALSE),Q78,(AND($M78,$L78)),AE78),Q78)</f>
        <v>0</v>
      </c>
      <c r="BS78" s="11" cm="1">
        <f t="array" ref="BS78">IFERROR(_xlfn.IFS(AND(BS$16=FALSE,$M78=FALSE),R78,(BS$16=FALSE),R78,($M78=FALSE),R78,(AND($M78,$L78)),AF78),R78)</f>
        <v>0</v>
      </c>
      <c r="BT78" s="11" cm="1">
        <f t="array" ref="BT78">IFERROR(_xlfn.IFS(AND(BT$16=FALSE,$M78=FALSE),S78,(BT$16=FALSE),S78,($M78=FALSE),S78,(AND($M78,$L78)),AG78),S78)</f>
        <v>0</v>
      </c>
      <c r="BU78" s="11" cm="1">
        <f t="array" ref="BU78">IFERROR(_xlfn.IFS(AND(BU$16=FALSE,$M78=FALSE),T78,(BU$16=FALSE),T78,($M78=FALSE),T78,(AND($M78,$L78)),AH78),T78)</f>
        <v>0</v>
      </c>
      <c r="BV78" s="11" cm="1">
        <f t="array" ref="BV78">IFERROR(_xlfn.IFS(AND(BV$16=FALSE,$M78=FALSE),U78,(BV$16=FALSE),U78,($M78=FALSE),U78,(AND($M78,$L78)),AI78),U78)</f>
        <v>0</v>
      </c>
      <c r="BW78" s="11" cm="1">
        <f t="array" ref="BW78">IFERROR(_xlfn.IFS(AND(BW$16=FALSE,$M78=FALSE),V78,(BW$16=FALSE),V78,($M78=FALSE),V78,(AND($M78,$L78)),AJ78),V78)</f>
        <v>0</v>
      </c>
      <c r="BX78" s="11" cm="1">
        <f t="array" ref="BX78">IFERROR(_xlfn.IFS(AND(BX$16=FALSE,$M78=FALSE),W78,(BX$16=FALSE),W78,($M78=FALSE),W78,(AND($M78,$L78)),AK78),W78)</f>
        <v>0</v>
      </c>
      <c r="BY78" s="11" cm="1">
        <f t="array" ref="BY78">IFERROR(_xlfn.IFS(AND(BY$16=FALSE,$M78=FALSE),X78,(BY$16=FALSE),X78,($M78=FALSE),X78,(AND($M78,$L78)),AL78),X78)</f>
        <v>0</v>
      </c>
      <c r="BZ78" s="11" cm="1">
        <f t="array" ref="BZ78">IFERROR(_xlfn.IFS(AND(BZ$16=FALSE,$M78=FALSE),Y78,(BZ$16=FALSE),Y78,($M78=FALSE),Y78,(AND($M78,$L78)),AM78),Y78)</f>
        <v>0</v>
      </c>
      <c r="CA78" s="15">
        <f t="shared" si="44"/>
        <v>0</v>
      </c>
      <c r="CB78" s="63" cm="1">
        <f t="array" ref="CB78">IFERROR(
_xlfn.IFS(AND($L78,$M78),AB78,($M78=FALSE),N78,(CB$16=FALSE),N78,($M78=TRUE),MathOperator*N78),0)</f>
        <v>0</v>
      </c>
      <c r="CC78" s="63" cm="1">
        <f t="array" ref="CC78">IFERROR(
_xlfn.IFS(AND($L78,$M78),AC78,($M78=FALSE),O78,(CC$16=FALSE),O78,($M78=TRUE),MathOperator*O78),0)</f>
        <v>0</v>
      </c>
      <c r="CD78" s="63" cm="1">
        <f t="array" ref="CD78">IFERROR(
_xlfn.IFS(AND($L78,$M78),AD78,($M78=FALSE),P78,(CD$16=FALSE),P78,($M78=TRUE),MathOperator*P78),0)</f>
        <v>0</v>
      </c>
      <c r="CE78" s="63" cm="1">
        <f t="array" ref="CE78">IFERROR(
_xlfn.IFS(AND($L78,$M78),AE78,($M78=FALSE),Q78,(CE$16=FALSE),Q78,($M78=TRUE),MathOperator*Q78),0)</f>
        <v>0</v>
      </c>
      <c r="CF78" s="63" cm="1">
        <f t="array" ref="CF78">IFERROR(
_xlfn.IFS(AND($L78,$M78),AF78,($M78=FALSE),R78,(CF$16=FALSE),R78,($M78=TRUE),MathOperator*R78),0)</f>
        <v>0</v>
      </c>
      <c r="CG78" s="63" cm="1">
        <f t="array" ref="CG78">IFERROR(
_xlfn.IFS(AND($L78,$M78),AG78,($M78=FALSE),S78,(CG$16=FALSE),S78,($M78=TRUE),MathOperator*S78),0)</f>
        <v>0</v>
      </c>
      <c r="CH78" s="63" cm="1">
        <f t="array" ref="CH78">IFERROR(
_xlfn.IFS(AND($L78,$M78),AH78,($M78=FALSE),T78,(CH$16=FALSE),T78,($M78=TRUE),MathOperator*T78),0)</f>
        <v>0</v>
      </c>
      <c r="CI78" s="63" cm="1">
        <f t="array" ref="CI78">IFERROR(
_xlfn.IFS(AND($L78,$M78),AI78,($M78=FALSE),U78,(CI$16=FALSE),U78,($M78=TRUE),MathOperator*U78),0)</f>
        <v>0</v>
      </c>
      <c r="CJ78" s="63" cm="1">
        <f t="array" ref="CJ78">IFERROR(
_xlfn.IFS(AND($L78,$M78),AJ78,($M78=FALSE),V78,(CJ$16=FALSE),V78,($M78=TRUE),MathOperator*V78),0)</f>
        <v>0</v>
      </c>
      <c r="CK78" s="63" cm="1">
        <f t="array" ref="CK78">IFERROR(
_xlfn.IFS(AND($L78,$M78),AK78,($M78=FALSE),W78,(CK$16=FALSE),W78,($M78=TRUE),MathOperator*W78),0)</f>
        <v>0</v>
      </c>
      <c r="CL78" s="63" cm="1">
        <f t="array" ref="CL78">IFERROR(
_xlfn.IFS(AND($L78,$M78),AL78,($M78=FALSE),X78,(CL$16=FALSE),X78,($M78=TRUE),MathOperator*X78),0)</f>
        <v>0</v>
      </c>
      <c r="CM78" s="63" cm="1">
        <f t="array" ref="CM78">IFERROR(
_xlfn.IFS(AND($L78,$M78),AM78,($M78=FALSE),Y78,(CM$16=FALSE),Y78,($M78=TRUE),MathOperator*Y78),0)</f>
        <v>0</v>
      </c>
      <c r="CN78" s="40">
        <f t="shared" si="48"/>
        <v>0</v>
      </c>
      <c r="CO78" s="20"/>
      <c r="CP78" s="22" t="e">
        <f>VLOOKUP(CO78,'Controls (hide)'!$B$19:$C$21,2,FALSE)</f>
        <v>#N/A</v>
      </c>
      <c r="CQ78" s="31"/>
      <c r="CR78" s="36">
        <f t="shared" si="45"/>
        <v>0</v>
      </c>
      <c r="CS78" s="40">
        <f t="shared" si="46"/>
        <v>0</v>
      </c>
    </row>
    <row r="79" spans="9:97" s="22" customFormat="1" ht="15" customHeight="1" thickBot="1" x14ac:dyDescent="0.25">
      <c r="I79" s="31"/>
      <c r="J79" s="31"/>
      <c r="K79" s="31"/>
      <c r="L79" s="34" t="b">
        <f t="shared" si="16"/>
        <v>0</v>
      </c>
      <c r="M79" s="20" t="b">
        <v>1</v>
      </c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40">
        <f t="shared" si="47"/>
        <v>0</v>
      </c>
      <c r="AA79" s="3"/>
      <c r="AB79" s="11">
        <f t="shared" si="17"/>
        <v>0</v>
      </c>
      <c r="AC79" s="11">
        <f t="shared" si="18"/>
        <v>0</v>
      </c>
      <c r="AD79" s="11">
        <f t="shared" si="19"/>
        <v>0</v>
      </c>
      <c r="AE79" s="11">
        <f t="shared" si="20"/>
        <v>0</v>
      </c>
      <c r="AF79" s="11">
        <f t="shared" si="21"/>
        <v>0</v>
      </c>
      <c r="AG79" s="11">
        <f t="shared" si="22"/>
        <v>0</v>
      </c>
      <c r="AH79" s="11">
        <f t="shared" si="23"/>
        <v>0</v>
      </c>
      <c r="AI79" s="11">
        <f t="shared" si="24"/>
        <v>0</v>
      </c>
      <c r="AJ79" s="11">
        <f t="shared" si="25"/>
        <v>0</v>
      </c>
      <c r="AK79" s="11">
        <f t="shared" si="26"/>
        <v>0</v>
      </c>
      <c r="AL79" s="11">
        <f t="shared" si="27"/>
        <v>0</v>
      </c>
      <c r="AM79" s="11">
        <f t="shared" si="28"/>
        <v>0</v>
      </c>
      <c r="AN79" s="40">
        <f t="shared" si="29"/>
        <v>0</v>
      </c>
      <c r="AO79" s="15" cm="1">
        <f t="array" ref="AO79">IFERROR(_xlfn.IFS($L79=TRUE,0,AO$16=FALSE,N79,$M79=TRUE,0),N79)</f>
        <v>0</v>
      </c>
      <c r="AP79" s="15" cm="1">
        <f t="array" ref="AP79">IFERROR(_xlfn.IFS($L79=TRUE,0,AP$16=FALSE,O79,$M79=TRUE,0),O79)</f>
        <v>0</v>
      </c>
      <c r="AQ79" s="15" cm="1">
        <f t="array" ref="AQ79">IFERROR(_xlfn.IFS($L79=TRUE,0,AQ$16=FALSE,P79,$M79=TRUE,0),P79)</f>
        <v>0</v>
      </c>
      <c r="AR79" s="15" cm="1">
        <f t="array" ref="AR79">IFERROR(_xlfn.IFS($L79=TRUE,0,AR$16=FALSE,Q79,$M79=TRUE,0),Q79)</f>
        <v>0</v>
      </c>
      <c r="AS79" s="15" cm="1">
        <f t="array" ref="AS79">IFERROR(_xlfn.IFS($L79=TRUE,0,AS$16=FALSE,R79,$M79=TRUE,0),R79)</f>
        <v>0</v>
      </c>
      <c r="AT79" s="15" cm="1">
        <f t="array" ref="AT79">IFERROR(_xlfn.IFS($L79=TRUE,0,AT$16=FALSE,S79,$M79=TRUE,0),S79)</f>
        <v>0</v>
      </c>
      <c r="AU79" s="15" cm="1">
        <f t="array" ref="AU79">IFERROR(_xlfn.IFS($L79=TRUE,0,AU$16=FALSE,T79,$M79=TRUE,0),T79)</f>
        <v>0</v>
      </c>
      <c r="AV79" s="15" cm="1">
        <f t="array" ref="AV79">IFERROR(_xlfn.IFS($L79=TRUE,0,AV$16=FALSE,U79,$M79=TRUE,0),U79)</f>
        <v>0</v>
      </c>
      <c r="AW79" s="15" cm="1">
        <f t="array" ref="AW79">IFERROR(_xlfn.IFS($L79=TRUE,0,AW$16=FALSE,V79,$M79=TRUE,0),V79)</f>
        <v>0</v>
      </c>
      <c r="AX79" s="15" cm="1">
        <f t="array" ref="AX79">IFERROR(_xlfn.IFS($L79=TRUE,0,AX$16=FALSE,W79,$M79=TRUE,0),W79)</f>
        <v>0</v>
      </c>
      <c r="AY79" s="15" cm="1">
        <f t="array" ref="AY79">IFERROR(_xlfn.IFS($L79=TRUE,0,AY$16=FALSE,X79,$M79=TRUE,0),X79)</f>
        <v>0</v>
      </c>
      <c r="AZ79" s="15" cm="1">
        <f t="array" ref="AZ79">IFERROR(_xlfn.IFS($L79=TRUE,0,AZ$16=FALSE,Y79,$M79=TRUE,0),Y79)</f>
        <v>0</v>
      </c>
      <c r="BA79" s="40">
        <f t="shared" si="30"/>
        <v>0</v>
      </c>
      <c r="BB79" s="15">
        <f t="shared" si="31"/>
        <v>0</v>
      </c>
      <c r="BC79" s="15">
        <f t="shared" si="32"/>
        <v>0</v>
      </c>
      <c r="BD79" s="15">
        <f t="shared" si="33"/>
        <v>0</v>
      </c>
      <c r="BE79" s="15">
        <f t="shared" si="34"/>
        <v>0</v>
      </c>
      <c r="BF79" s="15">
        <f t="shared" si="35"/>
        <v>0</v>
      </c>
      <c r="BG79" s="15">
        <f t="shared" si="36"/>
        <v>0</v>
      </c>
      <c r="BH79" s="15">
        <f t="shared" si="37"/>
        <v>0</v>
      </c>
      <c r="BI79" s="15">
        <f t="shared" si="38"/>
        <v>0</v>
      </c>
      <c r="BJ79" s="15">
        <f t="shared" si="39"/>
        <v>0</v>
      </c>
      <c r="BK79" s="15">
        <f t="shared" si="40"/>
        <v>0</v>
      </c>
      <c r="BL79" s="15">
        <f t="shared" si="41"/>
        <v>0</v>
      </c>
      <c r="BM79" s="15">
        <f t="shared" si="42"/>
        <v>0</v>
      </c>
      <c r="BN79" s="15">
        <f t="shared" si="43"/>
        <v>0</v>
      </c>
      <c r="BO79" s="11" cm="1">
        <f t="array" ref="BO79">IFERROR(_xlfn.IFS(AND(BO$16=FALSE,$M79=FALSE),N79,(BO$16=FALSE),N79,($M79=FALSE),N79,(AND($M79,$L79)),AB79),N79)</f>
        <v>0</v>
      </c>
      <c r="BP79" s="11" cm="1">
        <f t="array" ref="BP79">IFERROR(_xlfn.IFS(AND(BP$16=FALSE,$M79=FALSE),O79,(BP$16=FALSE),O79,($M79=FALSE),O79,(AND($M79,$L79)),AC79),O79)</f>
        <v>0</v>
      </c>
      <c r="BQ79" s="11" cm="1">
        <f t="array" ref="BQ79">IFERROR(_xlfn.IFS(AND(BQ$16=FALSE,$M79=FALSE),P79,(BQ$16=FALSE),P79,($M79=FALSE),P79,(AND($M79,$L79)),AD79),P79)</f>
        <v>0</v>
      </c>
      <c r="BR79" s="11" cm="1">
        <f t="array" ref="BR79">IFERROR(_xlfn.IFS(AND(BR$16=FALSE,$M79=FALSE),Q79,(BR$16=FALSE),Q79,($M79=FALSE),Q79,(AND($M79,$L79)),AE79),Q79)</f>
        <v>0</v>
      </c>
      <c r="BS79" s="11" cm="1">
        <f t="array" ref="BS79">IFERROR(_xlfn.IFS(AND(BS$16=FALSE,$M79=FALSE),R79,(BS$16=FALSE),R79,($M79=FALSE),R79,(AND($M79,$L79)),AF79),R79)</f>
        <v>0</v>
      </c>
      <c r="BT79" s="11" cm="1">
        <f t="array" ref="BT79">IFERROR(_xlfn.IFS(AND(BT$16=FALSE,$M79=FALSE),S79,(BT$16=FALSE),S79,($M79=FALSE),S79,(AND($M79,$L79)),AG79),S79)</f>
        <v>0</v>
      </c>
      <c r="BU79" s="11" cm="1">
        <f t="array" ref="BU79">IFERROR(_xlfn.IFS(AND(BU$16=FALSE,$M79=FALSE),T79,(BU$16=FALSE),T79,($M79=FALSE),T79,(AND($M79,$L79)),AH79),T79)</f>
        <v>0</v>
      </c>
      <c r="BV79" s="11" cm="1">
        <f t="array" ref="BV79">IFERROR(_xlfn.IFS(AND(BV$16=FALSE,$M79=FALSE),U79,(BV$16=FALSE),U79,($M79=FALSE),U79,(AND($M79,$L79)),AI79),U79)</f>
        <v>0</v>
      </c>
      <c r="BW79" s="11" cm="1">
        <f t="array" ref="BW79">IFERROR(_xlfn.IFS(AND(BW$16=FALSE,$M79=FALSE),V79,(BW$16=FALSE),V79,($M79=FALSE),V79,(AND($M79,$L79)),AJ79),V79)</f>
        <v>0</v>
      </c>
      <c r="BX79" s="11" cm="1">
        <f t="array" ref="BX79">IFERROR(_xlfn.IFS(AND(BX$16=FALSE,$M79=FALSE),W79,(BX$16=FALSE),W79,($M79=FALSE),W79,(AND($M79,$L79)),AK79),W79)</f>
        <v>0</v>
      </c>
      <c r="BY79" s="11" cm="1">
        <f t="array" ref="BY79">IFERROR(_xlfn.IFS(AND(BY$16=FALSE,$M79=FALSE),X79,(BY$16=FALSE),X79,($M79=FALSE),X79,(AND($M79,$L79)),AL79),X79)</f>
        <v>0</v>
      </c>
      <c r="BZ79" s="11" cm="1">
        <f t="array" ref="BZ79">IFERROR(_xlfn.IFS(AND(BZ$16=FALSE,$M79=FALSE),Y79,(BZ$16=FALSE),Y79,($M79=FALSE),Y79,(AND($M79,$L79)),AM79),Y79)</f>
        <v>0</v>
      </c>
      <c r="CA79" s="15">
        <f t="shared" si="44"/>
        <v>0</v>
      </c>
      <c r="CB79" s="63" cm="1">
        <f t="array" ref="CB79">IFERROR(
_xlfn.IFS(AND($L79,$M79),AB79,($M79=FALSE),N79,(CB$16=FALSE),N79,($M79=TRUE),MathOperator*N79),0)</f>
        <v>0</v>
      </c>
      <c r="CC79" s="63" cm="1">
        <f t="array" ref="CC79">IFERROR(
_xlfn.IFS(AND($L79,$M79),AC79,($M79=FALSE),O79,(CC$16=FALSE),O79,($M79=TRUE),MathOperator*O79),0)</f>
        <v>0</v>
      </c>
      <c r="CD79" s="63" cm="1">
        <f t="array" ref="CD79">IFERROR(
_xlfn.IFS(AND($L79,$M79),AD79,($M79=FALSE),P79,(CD$16=FALSE),P79,($M79=TRUE),MathOperator*P79),0)</f>
        <v>0</v>
      </c>
      <c r="CE79" s="63" cm="1">
        <f t="array" ref="CE79">IFERROR(
_xlfn.IFS(AND($L79,$M79),AE79,($M79=FALSE),Q79,(CE$16=FALSE),Q79,($M79=TRUE),MathOperator*Q79),0)</f>
        <v>0</v>
      </c>
      <c r="CF79" s="63" cm="1">
        <f t="array" ref="CF79">IFERROR(
_xlfn.IFS(AND($L79,$M79),AF79,($M79=FALSE),R79,(CF$16=FALSE),R79,($M79=TRUE),MathOperator*R79),0)</f>
        <v>0</v>
      </c>
      <c r="CG79" s="63" cm="1">
        <f t="array" ref="CG79">IFERROR(
_xlfn.IFS(AND($L79,$M79),AG79,($M79=FALSE),S79,(CG$16=FALSE),S79,($M79=TRUE),MathOperator*S79),0)</f>
        <v>0</v>
      </c>
      <c r="CH79" s="63" cm="1">
        <f t="array" ref="CH79">IFERROR(
_xlfn.IFS(AND($L79,$M79),AH79,($M79=FALSE),T79,(CH$16=FALSE),T79,($M79=TRUE),MathOperator*T79),0)</f>
        <v>0</v>
      </c>
      <c r="CI79" s="63" cm="1">
        <f t="array" ref="CI79">IFERROR(
_xlfn.IFS(AND($L79,$M79),AI79,($M79=FALSE),U79,(CI$16=FALSE),U79,($M79=TRUE),MathOperator*U79),0)</f>
        <v>0</v>
      </c>
      <c r="CJ79" s="63" cm="1">
        <f t="array" ref="CJ79">IFERROR(
_xlfn.IFS(AND($L79,$M79),AJ79,($M79=FALSE),V79,(CJ$16=FALSE),V79,($M79=TRUE),MathOperator*V79),0)</f>
        <v>0</v>
      </c>
      <c r="CK79" s="63" cm="1">
        <f t="array" ref="CK79">IFERROR(
_xlfn.IFS(AND($L79,$M79),AK79,($M79=FALSE),W79,(CK$16=FALSE),W79,($M79=TRUE),MathOperator*W79),0)</f>
        <v>0</v>
      </c>
      <c r="CL79" s="63" cm="1">
        <f t="array" ref="CL79">IFERROR(
_xlfn.IFS(AND($L79,$M79),AL79,($M79=FALSE),X79,(CL$16=FALSE),X79,($M79=TRUE),MathOperator*X79),0)</f>
        <v>0</v>
      </c>
      <c r="CM79" s="63" cm="1">
        <f t="array" ref="CM79">IFERROR(
_xlfn.IFS(AND($L79,$M79),AM79,($M79=FALSE),Y79,(CM$16=FALSE),Y79,($M79=TRUE),MathOperator*Y79),0)</f>
        <v>0</v>
      </c>
      <c r="CN79" s="40">
        <f t="shared" si="48"/>
        <v>0</v>
      </c>
      <c r="CO79" s="20"/>
      <c r="CP79" s="22" t="e">
        <f>VLOOKUP(CO79,'Controls (hide)'!$B$19:$C$21,2,FALSE)</f>
        <v>#N/A</v>
      </c>
      <c r="CQ79" s="31"/>
      <c r="CR79" s="36">
        <f t="shared" si="45"/>
        <v>0</v>
      </c>
      <c r="CS79" s="40">
        <f t="shared" si="46"/>
        <v>0</v>
      </c>
    </row>
    <row r="80" spans="9:97" s="22" customFormat="1" ht="15" customHeight="1" thickBot="1" x14ac:dyDescent="0.25">
      <c r="I80" s="31"/>
      <c r="J80" s="31"/>
      <c r="K80" s="31"/>
      <c r="L80" s="34" t="b">
        <f t="shared" si="16"/>
        <v>0</v>
      </c>
      <c r="M80" s="20" t="b">
        <v>1</v>
      </c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40">
        <f t="shared" si="47"/>
        <v>0</v>
      </c>
      <c r="AA80" s="3"/>
      <c r="AB80" s="11">
        <f t="shared" si="17"/>
        <v>0</v>
      </c>
      <c r="AC80" s="11">
        <f t="shared" si="18"/>
        <v>0</v>
      </c>
      <c r="AD80" s="11">
        <f t="shared" si="19"/>
        <v>0</v>
      </c>
      <c r="AE80" s="11">
        <f t="shared" si="20"/>
        <v>0</v>
      </c>
      <c r="AF80" s="11">
        <f t="shared" si="21"/>
        <v>0</v>
      </c>
      <c r="AG80" s="11">
        <f t="shared" si="22"/>
        <v>0</v>
      </c>
      <c r="AH80" s="11">
        <f t="shared" si="23"/>
        <v>0</v>
      </c>
      <c r="AI80" s="11">
        <f t="shared" si="24"/>
        <v>0</v>
      </c>
      <c r="AJ80" s="11">
        <f t="shared" si="25"/>
        <v>0</v>
      </c>
      <c r="AK80" s="11">
        <f t="shared" si="26"/>
        <v>0</v>
      </c>
      <c r="AL80" s="11">
        <f t="shared" si="27"/>
        <v>0</v>
      </c>
      <c r="AM80" s="11">
        <f t="shared" si="28"/>
        <v>0</v>
      </c>
      <c r="AN80" s="40">
        <f t="shared" si="29"/>
        <v>0</v>
      </c>
      <c r="AO80" s="15" cm="1">
        <f t="array" ref="AO80">IFERROR(_xlfn.IFS($L80=TRUE,0,AO$16=FALSE,N80,$M80=TRUE,0),N80)</f>
        <v>0</v>
      </c>
      <c r="AP80" s="15" cm="1">
        <f t="array" ref="AP80">IFERROR(_xlfn.IFS($L80=TRUE,0,AP$16=FALSE,O80,$M80=TRUE,0),O80)</f>
        <v>0</v>
      </c>
      <c r="AQ80" s="15" cm="1">
        <f t="array" ref="AQ80">IFERROR(_xlfn.IFS($L80=TRUE,0,AQ$16=FALSE,P80,$M80=TRUE,0),P80)</f>
        <v>0</v>
      </c>
      <c r="AR80" s="15" cm="1">
        <f t="array" ref="AR80">IFERROR(_xlfn.IFS($L80=TRUE,0,AR$16=FALSE,Q80,$M80=TRUE,0),Q80)</f>
        <v>0</v>
      </c>
      <c r="AS80" s="15" cm="1">
        <f t="array" ref="AS80">IFERROR(_xlfn.IFS($L80=TRUE,0,AS$16=FALSE,R80,$M80=TRUE,0),R80)</f>
        <v>0</v>
      </c>
      <c r="AT80" s="15" cm="1">
        <f t="array" ref="AT80">IFERROR(_xlfn.IFS($L80=TRUE,0,AT$16=FALSE,S80,$M80=TRUE,0),S80)</f>
        <v>0</v>
      </c>
      <c r="AU80" s="15" cm="1">
        <f t="array" ref="AU80">IFERROR(_xlfn.IFS($L80=TRUE,0,AU$16=FALSE,T80,$M80=TRUE,0),T80)</f>
        <v>0</v>
      </c>
      <c r="AV80" s="15" cm="1">
        <f t="array" ref="AV80">IFERROR(_xlfn.IFS($L80=TRUE,0,AV$16=FALSE,U80,$M80=TRUE,0),U80)</f>
        <v>0</v>
      </c>
      <c r="AW80" s="15" cm="1">
        <f t="array" ref="AW80">IFERROR(_xlfn.IFS($L80=TRUE,0,AW$16=FALSE,V80,$M80=TRUE,0),V80)</f>
        <v>0</v>
      </c>
      <c r="AX80" s="15" cm="1">
        <f t="array" ref="AX80">IFERROR(_xlfn.IFS($L80=TRUE,0,AX$16=FALSE,W80,$M80=TRUE,0),W80)</f>
        <v>0</v>
      </c>
      <c r="AY80" s="15" cm="1">
        <f t="array" ref="AY80">IFERROR(_xlfn.IFS($L80=TRUE,0,AY$16=FALSE,X80,$M80=TRUE,0),X80)</f>
        <v>0</v>
      </c>
      <c r="AZ80" s="15" cm="1">
        <f t="array" ref="AZ80">IFERROR(_xlfn.IFS($L80=TRUE,0,AZ$16=FALSE,Y80,$M80=TRUE,0),Y80)</f>
        <v>0</v>
      </c>
      <c r="BA80" s="40">
        <f t="shared" si="30"/>
        <v>0</v>
      </c>
      <c r="BB80" s="15">
        <f t="shared" si="31"/>
        <v>0</v>
      </c>
      <c r="BC80" s="15">
        <f t="shared" si="32"/>
        <v>0</v>
      </c>
      <c r="BD80" s="15">
        <f t="shared" si="33"/>
        <v>0</v>
      </c>
      <c r="BE80" s="15">
        <f t="shared" si="34"/>
        <v>0</v>
      </c>
      <c r="BF80" s="15">
        <f t="shared" si="35"/>
        <v>0</v>
      </c>
      <c r="BG80" s="15">
        <f t="shared" si="36"/>
        <v>0</v>
      </c>
      <c r="BH80" s="15">
        <f t="shared" si="37"/>
        <v>0</v>
      </c>
      <c r="BI80" s="15">
        <f t="shared" si="38"/>
        <v>0</v>
      </c>
      <c r="BJ80" s="15">
        <f t="shared" si="39"/>
        <v>0</v>
      </c>
      <c r="BK80" s="15">
        <f t="shared" si="40"/>
        <v>0</v>
      </c>
      <c r="BL80" s="15">
        <f t="shared" si="41"/>
        <v>0</v>
      </c>
      <c r="BM80" s="15">
        <f t="shared" si="42"/>
        <v>0</v>
      </c>
      <c r="BN80" s="15">
        <f t="shared" si="43"/>
        <v>0</v>
      </c>
      <c r="BO80" s="11" cm="1">
        <f t="array" ref="BO80">IFERROR(_xlfn.IFS(AND(BO$16=FALSE,$M80=FALSE),N80,(BO$16=FALSE),N80,($M80=FALSE),N80,(AND($M80,$L80)),AB80),N80)</f>
        <v>0</v>
      </c>
      <c r="BP80" s="11" cm="1">
        <f t="array" ref="BP80">IFERROR(_xlfn.IFS(AND(BP$16=FALSE,$M80=FALSE),O80,(BP$16=FALSE),O80,($M80=FALSE),O80,(AND($M80,$L80)),AC80),O80)</f>
        <v>0</v>
      </c>
      <c r="BQ80" s="11" cm="1">
        <f t="array" ref="BQ80">IFERROR(_xlfn.IFS(AND(BQ$16=FALSE,$M80=FALSE),P80,(BQ$16=FALSE),P80,($M80=FALSE),P80,(AND($M80,$L80)),AD80),P80)</f>
        <v>0</v>
      </c>
      <c r="BR80" s="11" cm="1">
        <f t="array" ref="BR80">IFERROR(_xlfn.IFS(AND(BR$16=FALSE,$M80=FALSE),Q80,(BR$16=FALSE),Q80,($M80=FALSE),Q80,(AND($M80,$L80)),AE80),Q80)</f>
        <v>0</v>
      </c>
      <c r="BS80" s="11" cm="1">
        <f t="array" ref="BS80">IFERROR(_xlfn.IFS(AND(BS$16=FALSE,$M80=FALSE),R80,(BS$16=FALSE),R80,($M80=FALSE),R80,(AND($M80,$L80)),AF80),R80)</f>
        <v>0</v>
      </c>
      <c r="BT80" s="11" cm="1">
        <f t="array" ref="BT80">IFERROR(_xlfn.IFS(AND(BT$16=FALSE,$M80=FALSE),S80,(BT$16=FALSE),S80,($M80=FALSE),S80,(AND($M80,$L80)),AG80),S80)</f>
        <v>0</v>
      </c>
      <c r="BU80" s="11" cm="1">
        <f t="array" ref="BU80">IFERROR(_xlfn.IFS(AND(BU$16=FALSE,$M80=FALSE),T80,(BU$16=FALSE),T80,($M80=FALSE),T80,(AND($M80,$L80)),AH80),T80)</f>
        <v>0</v>
      </c>
      <c r="BV80" s="11" cm="1">
        <f t="array" ref="BV80">IFERROR(_xlfn.IFS(AND(BV$16=FALSE,$M80=FALSE),U80,(BV$16=FALSE),U80,($M80=FALSE),U80,(AND($M80,$L80)),AI80),U80)</f>
        <v>0</v>
      </c>
      <c r="BW80" s="11" cm="1">
        <f t="array" ref="BW80">IFERROR(_xlfn.IFS(AND(BW$16=FALSE,$M80=FALSE),V80,(BW$16=FALSE),V80,($M80=FALSE),V80,(AND($M80,$L80)),AJ80),V80)</f>
        <v>0</v>
      </c>
      <c r="BX80" s="11" cm="1">
        <f t="array" ref="BX80">IFERROR(_xlfn.IFS(AND(BX$16=FALSE,$M80=FALSE),W80,(BX$16=FALSE),W80,($M80=FALSE),W80,(AND($M80,$L80)),AK80),W80)</f>
        <v>0</v>
      </c>
      <c r="BY80" s="11" cm="1">
        <f t="array" ref="BY80">IFERROR(_xlfn.IFS(AND(BY$16=FALSE,$M80=FALSE),X80,(BY$16=FALSE),X80,($M80=FALSE),X80,(AND($M80,$L80)),AL80),X80)</f>
        <v>0</v>
      </c>
      <c r="BZ80" s="11" cm="1">
        <f t="array" ref="BZ80">IFERROR(_xlfn.IFS(AND(BZ$16=FALSE,$M80=FALSE),Y80,(BZ$16=FALSE),Y80,($M80=FALSE),Y80,(AND($M80,$L80)),AM80),Y80)</f>
        <v>0</v>
      </c>
      <c r="CA80" s="15">
        <f t="shared" si="44"/>
        <v>0</v>
      </c>
      <c r="CB80" s="63" cm="1">
        <f t="array" ref="CB80">IFERROR(
_xlfn.IFS(AND($L80,$M80),AB80,($M80=FALSE),N80,(CB$16=FALSE),N80,($M80=TRUE),MathOperator*N80),0)</f>
        <v>0</v>
      </c>
      <c r="CC80" s="63" cm="1">
        <f t="array" ref="CC80">IFERROR(
_xlfn.IFS(AND($L80,$M80),AC80,($M80=FALSE),O80,(CC$16=FALSE),O80,($M80=TRUE),MathOperator*O80),0)</f>
        <v>0</v>
      </c>
      <c r="CD80" s="63" cm="1">
        <f t="array" ref="CD80">IFERROR(
_xlfn.IFS(AND($L80,$M80),AD80,($M80=FALSE),P80,(CD$16=FALSE),P80,($M80=TRUE),MathOperator*P80),0)</f>
        <v>0</v>
      </c>
      <c r="CE80" s="63" cm="1">
        <f t="array" ref="CE80">IFERROR(
_xlfn.IFS(AND($L80,$M80),AE80,($M80=FALSE),Q80,(CE$16=FALSE),Q80,($M80=TRUE),MathOperator*Q80),0)</f>
        <v>0</v>
      </c>
      <c r="CF80" s="63" cm="1">
        <f t="array" ref="CF80">IFERROR(
_xlfn.IFS(AND($L80,$M80),AF80,($M80=FALSE),R80,(CF$16=FALSE),R80,($M80=TRUE),MathOperator*R80),0)</f>
        <v>0</v>
      </c>
      <c r="CG80" s="63" cm="1">
        <f t="array" ref="CG80">IFERROR(
_xlfn.IFS(AND($L80,$M80),AG80,($M80=FALSE),S80,(CG$16=FALSE),S80,($M80=TRUE),MathOperator*S80),0)</f>
        <v>0</v>
      </c>
      <c r="CH80" s="63" cm="1">
        <f t="array" ref="CH80">IFERROR(
_xlfn.IFS(AND($L80,$M80),AH80,($M80=FALSE),T80,(CH$16=FALSE),T80,($M80=TRUE),MathOperator*T80),0)</f>
        <v>0</v>
      </c>
      <c r="CI80" s="63" cm="1">
        <f t="array" ref="CI80">IFERROR(
_xlfn.IFS(AND($L80,$M80),AI80,($M80=FALSE),U80,(CI$16=FALSE),U80,($M80=TRUE),MathOperator*U80),0)</f>
        <v>0</v>
      </c>
      <c r="CJ80" s="63" cm="1">
        <f t="array" ref="CJ80">IFERROR(
_xlfn.IFS(AND($L80,$M80),AJ80,($M80=FALSE),V80,(CJ$16=FALSE),V80,($M80=TRUE),MathOperator*V80),0)</f>
        <v>0</v>
      </c>
      <c r="CK80" s="63" cm="1">
        <f t="array" ref="CK80">IFERROR(
_xlfn.IFS(AND($L80,$M80),AK80,($M80=FALSE),W80,(CK$16=FALSE),W80,($M80=TRUE),MathOperator*W80),0)</f>
        <v>0</v>
      </c>
      <c r="CL80" s="63" cm="1">
        <f t="array" ref="CL80">IFERROR(
_xlfn.IFS(AND($L80,$M80),AL80,($M80=FALSE),X80,(CL$16=FALSE),X80,($M80=TRUE),MathOperator*X80),0)</f>
        <v>0</v>
      </c>
      <c r="CM80" s="63" cm="1">
        <f t="array" ref="CM80">IFERROR(
_xlfn.IFS(AND($L80,$M80),AM80,($M80=FALSE),Y80,(CM$16=FALSE),Y80,($M80=TRUE),MathOperator*Y80),0)</f>
        <v>0</v>
      </c>
      <c r="CN80" s="40">
        <f t="shared" si="48"/>
        <v>0</v>
      </c>
      <c r="CO80" s="20"/>
      <c r="CP80" s="22" t="e">
        <f>VLOOKUP(CO80,'Controls (hide)'!$B$19:$C$21,2,FALSE)</f>
        <v>#N/A</v>
      </c>
      <c r="CQ80" s="31"/>
      <c r="CR80" s="36">
        <f t="shared" si="45"/>
        <v>0</v>
      </c>
      <c r="CS80" s="40">
        <f t="shared" si="46"/>
        <v>0</v>
      </c>
    </row>
    <row r="81" spans="9:97" s="22" customFormat="1" ht="15" customHeight="1" thickBot="1" x14ac:dyDescent="0.25">
      <c r="I81" s="31"/>
      <c r="J81" s="31"/>
      <c r="K81" s="31"/>
      <c r="L81" s="34" t="b">
        <f t="shared" si="16"/>
        <v>0</v>
      </c>
      <c r="M81" s="20" t="b">
        <v>1</v>
      </c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40">
        <f t="shared" si="47"/>
        <v>0</v>
      </c>
      <c r="AA81" s="3"/>
      <c r="AB81" s="11">
        <f t="shared" si="17"/>
        <v>0</v>
      </c>
      <c r="AC81" s="11">
        <f t="shared" si="18"/>
        <v>0</v>
      </c>
      <c r="AD81" s="11">
        <f t="shared" si="19"/>
        <v>0</v>
      </c>
      <c r="AE81" s="11">
        <f t="shared" si="20"/>
        <v>0</v>
      </c>
      <c r="AF81" s="11">
        <f t="shared" si="21"/>
        <v>0</v>
      </c>
      <c r="AG81" s="11">
        <f t="shared" si="22"/>
        <v>0</v>
      </c>
      <c r="AH81" s="11">
        <f t="shared" si="23"/>
        <v>0</v>
      </c>
      <c r="AI81" s="11">
        <f t="shared" si="24"/>
        <v>0</v>
      </c>
      <c r="AJ81" s="11">
        <f t="shared" si="25"/>
        <v>0</v>
      </c>
      <c r="AK81" s="11">
        <f t="shared" si="26"/>
        <v>0</v>
      </c>
      <c r="AL81" s="11">
        <f t="shared" si="27"/>
        <v>0</v>
      </c>
      <c r="AM81" s="11">
        <f t="shared" si="28"/>
        <v>0</v>
      </c>
      <c r="AN81" s="40">
        <f t="shared" si="29"/>
        <v>0</v>
      </c>
      <c r="AO81" s="15" cm="1">
        <f t="array" ref="AO81">IFERROR(_xlfn.IFS($L81=TRUE,0,AO$16=FALSE,N81,$M81=TRUE,0),N81)</f>
        <v>0</v>
      </c>
      <c r="AP81" s="15" cm="1">
        <f t="array" ref="AP81">IFERROR(_xlfn.IFS($L81=TRUE,0,AP$16=FALSE,O81,$M81=TRUE,0),O81)</f>
        <v>0</v>
      </c>
      <c r="AQ81" s="15" cm="1">
        <f t="array" ref="AQ81">IFERROR(_xlfn.IFS($L81=TRUE,0,AQ$16=FALSE,P81,$M81=TRUE,0),P81)</f>
        <v>0</v>
      </c>
      <c r="AR81" s="15" cm="1">
        <f t="array" ref="AR81">IFERROR(_xlfn.IFS($L81=TRUE,0,AR$16=FALSE,Q81,$M81=TRUE,0),Q81)</f>
        <v>0</v>
      </c>
      <c r="AS81" s="15" cm="1">
        <f t="array" ref="AS81">IFERROR(_xlfn.IFS($L81=TRUE,0,AS$16=FALSE,R81,$M81=TRUE,0),R81)</f>
        <v>0</v>
      </c>
      <c r="AT81" s="15" cm="1">
        <f t="array" ref="AT81">IFERROR(_xlfn.IFS($L81=TRUE,0,AT$16=FALSE,S81,$M81=TRUE,0),S81)</f>
        <v>0</v>
      </c>
      <c r="AU81" s="15" cm="1">
        <f t="array" ref="AU81">IFERROR(_xlfn.IFS($L81=TRUE,0,AU$16=FALSE,T81,$M81=TRUE,0),T81)</f>
        <v>0</v>
      </c>
      <c r="AV81" s="15" cm="1">
        <f t="array" ref="AV81">IFERROR(_xlfn.IFS($L81=TRUE,0,AV$16=FALSE,U81,$M81=TRUE,0),U81)</f>
        <v>0</v>
      </c>
      <c r="AW81" s="15" cm="1">
        <f t="array" ref="AW81">IFERROR(_xlfn.IFS($L81=TRUE,0,AW$16=FALSE,V81,$M81=TRUE,0),V81)</f>
        <v>0</v>
      </c>
      <c r="AX81" s="15" cm="1">
        <f t="array" ref="AX81">IFERROR(_xlfn.IFS($L81=TRUE,0,AX$16=FALSE,W81,$M81=TRUE,0),W81)</f>
        <v>0</v>
      </c>
      <c r="AY81" s="15" cm="1">
        <f t="array" ref="AY81">IFERROR(_xlfn.IFS($L81=TRUE,0,AY$16=FALSE,X81,$M81=TRUE,0),X81)</f>
        <v>0</v>
      </c>
      <c r="AZ81" s="15" cm="1">
        <f t="array" ref="AZ81">IFERROR(_xlfn.IFS($L81=TRUE,0,AZ$16=FALSE,Y81,$M81=TRUE,0),Y81)</f>
        <v>0</v>
      </c>
      <c r="BA81" s="40">
        <f t="shared" si="30"/>
        <v>0</v>
      </c>
      <c r="BB81" s="15">
        <f t="shared" si="31"/>
        <v>0</v>
      </c>
      <c r="BC81" s="15">
        <f t="shared" si="32"/>
        <v>0</v>
      </c>
      <c r="BD81" s="15">
        <f t="shared" si="33"/>
        <v>0</v>
      </c>
      <c r="BE81" s="15">
        <f t="shared" si="34"/>
        <v>0</v>
      </c>
      <c r="BF81" s="15">
        <f t="shared" si="35"/>
        <v>0</v>
      </c>
      <c r="BG81" s="15">
        <f t="shared" si="36"/>
        <v>0</v>
      </c>
      <c r="BH81" s="15">
        <f t="shared" si="37"/>
        <v>0</v>
      </c>
      <c r="BI81" s="15">
        <f t="shared" si="38"/>
        <v>0</v>
      </c>
      <c r="BJ81" s="15">
        <f t="shared" si="39"/>
        <v>0</v>
      </c>
      <c r="BK81" s="15">
        <f t="shared" si="40"/>
        <v>0</v>
      </c>
      <c r="BL81" s="15">
        <f t="shared" si="41"/>
        <v>0</v>
      </c>
      <c r="BM81" s="15">
        <f t="shared" si="42"/>
        <v>0</v>
      </c>
      <c r="BN81" s="15">
        <f t="shared" si="43"/>
        <v>0</v>
      </c>
      <c r="BO81" s="11" cm="1">
        <f t="array" ref="BO81">IFERROR(_xlfn.IFS(AND(BO$16=FALSE,$M81=FALSE),N81,(BO$16=FALSE),N81,($M81=FALSE),N81,(AND($M81,$L81)),AB81),N81)</f>
        <v>0</v>
      </c>
      <c r="BP81" s="11" cm="1">
        <f t="array" ref="BP81">IFERROR(_xlfn.IFS(AND(BP$16=FALSE,$M81=FALSE),O81,(BP$16=FALSE),O81,($M81=FALSE),O81,(AND($M81,$L81)),AC81),O81)</f>
        <v>0</v>
      </c>
      <c r="BQ81" s="11" cm="1">
        <f t="array" ref="BQ81">IFERROR(_xlfn.IFS(AND(BQ$16=FALSE,$M81=FALSE),P81,(BQ$16=FALSE),P81,($M81=FALSE),P81,(AND($M81,$L81)),AD81),P81)</f>
        <v>0</v>
      </c>
      <c r="BR81" s="11" cm="1">
        <f t="array" ref="BR81">IFERROR(_xlfn.IFS(AND(BR$16=FALSE,$M81=FALSE),Q81,(BR$16=FALSE),Q81,($M81=FALSE),Q81,(AND($M81,$L81)),AE81),Q81)</f>
        <v>0</v>
      </c>
      <c r="BS81" s="11" cm="1">
        <f t="array" ref="BS81">IFERROR(_xlfn.IFS(AND(BS$16=FALSE,$M81=FALSE),R81,(BS$16=FALSE),R81,($M81=FALSE),R81,(AND($M81,$L81)),AF81),R81)</f>
        <v>0</v>
      </c>
      <c r="BT81" s="11" cm="1">
        <f t="array" ref="BT81">IFERROR(_xlfn.IFS(AND(BT$16=FALSE,$M81=FALSE),S81,(BT$16=FALSE),S81,($M81=FALSE),S81,(AND($M81,$L81)),AG81),S81)</f>
        <v>0</v>
      </c>
      <c r="BU81" s="11" cm="1">
        <f t="array" ref="BU81">IFERROR(_xlfn.IFS(AND(BU$16=FALSE,$M81=FALSE),T81,(BU$16=FALSE),T81,($M81=FALSE),T81,(AND($M81,$L81)),AH81),T81)</f>
        <v>0</v>
      </c>
      <c r="BV81" s="11" cm="1">
        <f t="array" ref="BV81">IFERROR(_xlfn.IFS(AND(BV$16=FALSE,$M81=FALSE),U81,(BV$16=FALSE),U81,($M81=FALSE),U81,(AND($M81,$L81)),AI81),U81)</f>
        <v>0</v>
      </c>
      <c r="BW81" s="11" cm="1">
        <f t="array" ref="BW81">IFERROR(_xlfn.IFS(AND(BW$16=FALSE,$M81=FALSE),V81,(BW$16=FALSE),V81,($M81=FALSE),V81,(AND($M81,$L81)),AJ81),V81)</f>
        <v>0</v>
      </c>
      <c r="BX81" s="11" cm="1">
        <f t="array" ref="BX81">IFERROR(_xlfn.IFS(AND(BX$16=FALSE,$M81=FALSE),W81,(BX$16=FALSE),W81,($M81=FALSE),W81,(AND($M81,$L81)),AK81),W81)</f>
        <v>0</v>
      </c>
      <c r="BY81" s="11" cm="1">
        <f t="array" ref="BY81">IFERROR(_xlfn.IFS(AND(BY$16=FALSE,$M81=FALSE),X81,(BY$16=FALSE),X81,($M81=FALSE),X81,(AND($M81,$L81)),AL81),X81)</f>
        <v>0</v>
      </c>
      <c r="BZ81" s="11" cm="1">
        <f t="array" ref="BZ81">IFERROR(_xlfn.IFS(AND(BZ$16=FALSE,$M81=FALSE),Y81,(BZ$16=FALSE),Y81,($M81=FALSE),Y81,(AND($M81,$L81)),AM81),Y81)</f>
        <v>0</v>
      </c>
      <c r="CA81" s="15">
        <f t="shared" si="44"/>
        <v>0</v>
      </c>
      <c r="CB81" s="63" cm="1">
        <f t="array" ref="CB81">IFERROR(
_xlfn.IFS(AND($L81,$M81),AB81,($M81=FALSE),N81,(CB$16=FALSE),N81,($M81=TRUE),MathOperator*N81),0)</f>
        <v>0</v>
      </c>
      <c r="CC81" s="63" cm="1">
        <f t="array" ref="CC81">IFERROR(
_xlfn.IFS(AND($L81,$M81),AC81,($M81=FALSE),O81,(CC$16=FALSE),O81,($M81=TRUE),MathOperator*O81),0)</f>
        <v>0</v>
      </c>
      <c r="CD81" s="63" cm="1">
        <f t="array" ref="CD81">IFERROR(
_xlfn.IFS(AND($L81,$M81),AD81,($M81=FALSE),P81,(CD$16=FALSE),P81,($M81=TRUE),MathOperator*P81),0)</f>
        <v>0</v>
      </c>
      <c r="CE81" s="63" cm="1">
        <f t="array" ref="CE81">IFERROR(
_xlfn.IFS(AND($L81,$M81),AE81,($M81=FALSE),Q81,(CE$16=FALSE),Q81,($M81=TRUE),MathOperator*Q81),0)</f>
        <v>0</v>
      </c>
      <c r="CF81" s="63" cm="1">
        <f t="array" ref="CF81">IFERROR(
_xlfn.IFS(AND($L81,$M81),AF81,($M81=FALSE),R81,(CF$16=FALSE),R81,($M81=TRUE),MathOperator*R81),0)</f>
        <v>0</v>
      </c>
      <c r="CG81" s="63" cm="1">
        <f t="array" ref="CG81">IFERROR(
_xlfn.IFS(AND($L81,$M81),AG81,($M81=FALSE),S81,(CG$16=FALSE),S81,($M81=TRUE),MathOperator*S81),0)</f>
        <v>0</v>
      </c>
      <c r="CH81" s="63" cm="1">
        <f t="array" ref="CH81">IFERROR(
_xlfn.IFS(AND($L81,$M81),AH81,($M81=FALSE),T81,(CH$16=FALSE),T81,($M81=TRUE),MathOperator*T81),0)</f>
        <v>0</v>
      </c>
      <c r="CI81" s="63" cm="1">
        <f t="array" ref="CI81">IFERROR(
_xlfn.IFS(AND($L81,$M81),AI81,($M81=FALSE),U81,(CI$16=FALSE),U81,($M81=TRUE),MathOperator*U81),0)</f>
        <v>0</v>
      </c>
      <c r="CJ81" s="63" cm="1">
        <f t="array" ref="CJ81">IFERROR(
_xlfn.IFS(AND($L81,$M81),AJ81,($M81=FALSE),V81,(CJ$16=FALSE),V81,($M81=TRUE),MathOperator*V81),0)</f>
        <v>0</v>
      </c>
      <c r="CK81" s="63" cm="1">
        <f t="array" ref="CK81">IFERROR(
_xlfn.IFS(AND($L81,$M81),AK81,($M81=FALSE),W81,(CK$16=FALSE),W81,($M81=TRUE),MathOperator*W81),0)</f>
        <v>0</v>
      </c>
      <c r="CL81" s="63" cm="1">
        <f t="array" ref="CL81">IFERROR(
_xlfn.IFS(AND($L81,$M81),AL81,($M81=FALSE),X81,(CL$16=FALSE),X81,($M81=TRUE),MathOperator*X81),0)</f>
        <v>0</v>
      </c>
      <c r="CM81" s="63" cm="1">
        <f t="array" ref="CM81">IFERROR(
_xlfn.IFS(AND($L81,$M81),AM81,($M81=FALSE),Y81,(CM$16=FALSE),Y81,($M81=TRUE),MathOperator*Y81),0)</f>
        <v>0</v>
      </c>
      <c r="CN81" s="40">
        <f t="shared" si="48"/>
        <v>0</v>
      </c>
      <c r="CO81" s="20"/>
      <c r="CP81" s="22" t="e">
        <f>VLOOKUP(CO81,'Controls (hide)'!$B$19:$C$21,2,FALSE)</f>
        <v>#N/A</v>
      </c>
      <c r="CQ81" s="31"/>
      <c r="CR81" s="36">
        <f t="shared" si="45"/>
        <v>0</v>
      </c>
      <c r="CS81" s="40">
        <f t="shared" si="46"/>
        <v>0</v>
      </c>
    </row>
    <row r="82" spans="9:97" s="22" customFormat="1" ht="15" customHeight="1" thickBot="1" x14ac:dyDescent="0.25">
      <c r="I82" s="31"/>
      <c r="J82" s="31"/>
      <c r="K82" s="31"/>
      <c r="L82" s="34" t="b">
        <f t="shared" ref="L82:L107" si="49">IF(AND($M82,$CQ82&gt;0),TRUE,FALSE)</f>
        <v>0</v>
      </c>
      <c r="M82" s="20" t="b">
        <v>1</v>
      </c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40">
        <f t="shared" ref="Z82:Z107" si="50">SUM(N82:Y82)</f>
        <v>0</v>
      </c>
      <c r="AA82" s="3"/>
      <c r="AB82" s="11">
        <f t="shared" ref="AB82:AB107" si="51">IFERROR(CHOOSE($CP82,
IF(AB$16=TRUE,(N82/($Z82-SUMIF($N$16:$Y$16,"=FALSE",$N82:$Y82)))*($CQ82-SUMIF($N$16:$Y$16,"=FALSE",$N82:$Y82)),N82),
IF(AB$16=TRUE,N82*(1+($CQ82)/100),N82),
IF(AB$16=TRUE,(($CQ82-SUMIF($N$16:$Y$16,"=FALSE",$N82:$Y82))/COUNTIF($N$16:$Y$16,TRUE)),N82)),0)</f>
        <v>0</v>
      </c>
      <c r="AC82" s="11">
        <f t="shared" ref="AC82:AC107" si="52">IFERROR(CHOOSE($CP82,
IF(AC$16=TRUE,(O82/($Z82-SUMIF($N$16:$Y$16,"=FALSE",$N82:$Y82)))*($CQ82-SUMIF($N$16:$Y$16,"=FALSE",$N82:$Y82)),O82),
IF(AC$16=TRUE,O82*(1+($CQ82)/100),O82),
IF(AC$16=TRUE,(($CQ82-SUMIF($N$16:$Y$16,"=FALSE",$N82:$Y82))/COUNTIF($N$16:$Y$16,TRUE)),O82)),0)</f>
        <v>0</v>
      </c>
      <c r="AD82" s="11">
        <f t="shared" ref="AD82:AD107" si="53">IFERROR(CHOOSE($CP82,
IF(AD$16=TRUE,(P82/($Z82-SUMIF($N$16:$Y$16,"=FALSE",$N82:$Y82)))*($CQ82-SUMIF($N$16:$Y$16,"=FALSE",$N82:$Y82)),P82),
IF(AD$16=TRUE,P82*(1+($CQ82)/100),P82),
IF(AD$16=TRUE,(($CQ82-SUMIF($N$16:$Y$16,"=FALSE",$N82:$Y82))/COUNTIF($N$16:$Y$16,TRUE)),P82)),0)</f>
        <v>0</v>
      </c>
      <c r="AE82" s="11">
        <f t="shared" ref="AE82:AE107" si="54">IFERROR(CHOOSE($CP82,
IF(AE$16=TRUE,(Q82/($Z82-SUMIF($N$16:$Y$16,"=FALSE",$N82:$Y82)))*($CQ82-SUMIF($N$16:$Y$16,"=FALSE",$N82:$Y82)),Q82),
IF(AE$16=TRUE,Q82*(1+($CQ82)/100),Q82),
IF(AE$16=TRUE,(($CQ82-SUMIF($N$16:$Y$16,"=FALSE",$N82:$Y82))/COUNTIF($N$16:$Y$16,TRUE)),Q82)),0)</f>
        <v>0</v>
      </c>
      <c r="AF82" s="11">
        <f t="shared" ref="AF82:AF107" si="55">IFERROR(CHOOSE($CP82,
IF(AF$16=TRUE,(R82/($Z82-SUMIF($N$16:$Y$16,"=FALSE",$N82:$Y82)))*($CQ82-SUMIF($N$16:$Y$16,"=FALSE",$N82:$Y82)),R82),
IF(AF$16=TRUE,R82*(1+($CQ82)/100),R82),
IF(AF$16=TRUE,(($CQ82-SUMIF($N$16:$Y$16,"=FALSE",$N82:$Y82))/COUNTIF($N$16:$Y$16,TRUE)),R82)),0)</f>
        <v>0</v>
      </c>
      <c r="AG82" s="11">
        <f t="shared" ref="AG82:AG107" si="56">IFERROR(CHOOSE($CP82,
IF(AG$16=TRUE,(S82/($Z82-SUMIF($N$16:$Y$16,"=FALSE",$N82:$Y82)))*($CQ82-SUMIF($N$16:$Y$16,"=FALSE",$N82:$Y82)),S82),
IF(AG$16=TRUE,S82*(1+($CQ82)/100),S82),
IF(AG$16=TRUE,(($CQ82-SUMIF($N$16:$Y$16,"=FALSE",$N82:$Y82))/COUNTIF($N$16:$Y$16,TRUE)),S82)),0)</f>
        <v>0</v>
      </c>
      <c r="AH82" s="11">
        <f t="shared" ref="AH82:AH107" si="57">IFERROR(CHOOSE($CP82,
IF(AH$16=TRUE,(T82/($Z82-SUMIF($N$16:$Y$16,"=FALSE",$N82:$Y82)))*($CQ82-SUMIF($N$16:$Y$16,"=FALSE",$N82:$Y82)),T82),
IF(AH$16=TRUE,T82*(1+($CQ82)/100),T82),
IF(AH$16=TRUE,(($CQ82-SUMIF($N$16:$Y$16,"=FALSE",$N82:$Y82))/COUNTIF($N$16:$Y$16,TRUE)),T82)),0)</f>
        <v>0</v>
      </c>
      <c r="AI82" s="11">
        <f t="shared" ref="AI82:AI107" si="58">IFERROR(CHOOSE($CP82,
IF(AI$16=TRUE,(U82/($Z82-SUMIF($N$16:$Y$16,"=FALSE",$N82:$Y82)))*($CQ82-SUMIF($N$16:$Y$16,"=FALSE",$N82:$Y82)),U82),
IF(AI$16=TRUE,U82*(1+($CQ82)/100),U82),
IF(AI$16=TRUE,(($CQ82-SUMIF($N$16:$Y$16,"=FALSE",$N82:$Y82))/COUNTIF($N$16:$Y$16,TRUE)),U82)),0)</f>
        <v>0</v>
      </c>
      <c r="AJ82" s="11">
        <f t="shared" ref="AJ82:AJ107" si="59">IFERROR(CHOOSE($CP82,
IF(AJ$16=TRUE,(V82/($Z82-SUMIF($N$16:$Y$16,"=FALSE",$N82:$Y82)))*($CQ82-SUMIF($N$16:$Y$16,"=FALSE",$N82:$Y82)),V82),
IF(AJ$16=TRUE,V82*(1+($CQ82)/100),V82),
IF(AJ$16=TRUE,(($CQ82-SUMIF($N$16:$Y$16,"=FALSE",$N82:$Y82))/COUNTIF($N$16:$Y$16,TRUE)),V82)),0)</f>
        <v>0</v>
      </c>
      <c r="AK82" s="11">
        <f t="shared" ref="AK82:AK107" si="60">IFERROR(CHOOSE($CP82,
IF(AK$16=TRUE,(W82/($Z82-SUMIF($N$16:$Y$16,"=FALSE",$N82:$Y82)))*($CQ82-SUMIF($N$16:$Y$16,"=FALSE",$N82:$Y82)),W82),
IF(AK$16=TRUE,W82*(1+($CQ82)/100),W82),
IF(AK$16=TRUE,(($CQ82-SUMIF($N$16:$Y$16,"=FALSE",$N82:$Y82))/COUNTIF($N$16:$Y$16,TRUE)),W82)),0)</f>
        <v>0</v>
      </c>
      <c r="AL82" s="11">
        <f t="shared" ref="AL82:AL107" si="61">IFERROR(CHOOSE($CP82,
IF(AL$16=TRUE,(X82/($Z82-SUMIF($N$16:$Y$16,"=FALSE",$N82:$Y82)))*($CQ82-SUMIF($N$16:$Y$16,"=FALSE",$N82:$Y82)),X82),
IF(AL$16=TRUE,X82*(1+($CQ82)/100),X82),
IF(AL$16=TRUE,(($CQ82-SUMIF($N$16:$Y$16,"=FALSE",$N82:$Y82))/COUNTIF($N$16:$Y$16,TRUE)),X82)),0)</f>
        <v>0</v>
      </c>
      <c r="AM82" s="11">
        <f t="shared" ref="AM82:AM107" si="62">IFERROR(CHOOSE($CP82,
IF(AM$16=TRUE,(Y82/($Z82-SUMIF($N$16:$Y$16,"=FALSE",$N82:$Y82)))*($CQ82-SUMIF($N$16:$Y$16,"=FALSE",$N82:$Y82)),Y82),
IF(AM$16=TRUE,Y82*(1+($CQ82)/100),Y82),
IF(AM$16=TRUE,(($CQ82-SUMIF($N$16:$Y$16,"=FALSE",$N82:$Y82))/COUNTIF($N$16:$Y$16,TRUE)),Y82)),0)</f>
        <v>0</v>
      </c>
      <c r="AN82" s="40">
        <f t="shared" ref="AN82:AN107" si="63">SUM(AB82:AM82)</f>
        <v>0</v>
      </c>
      <c r="AO82" s="15" cm="1">
        <f t="array" ref="AO82">IFERROR(_xlfn.IFS($L82=TRUE,0,AO$16=FALSE,N82,$M82=TRUE,0),N82)</f>
        <v>0</v>
      </c>
      <c r="AP82" s="15" cm="1">
        <f t="array" ref="AP82">IFERROR(_xlfn.IFS($L82=TRUE,0,AP$16=FALSE,O82,$M82=TRUE,0),O82)</f>
        <v>0</v>
      </c>
      <c r="AQ82" s="15" cm="1">
        <f t="array" ref="AQ82">IFERROR(_xlfn.IFS($L82=TRUE,0,AQ$16=FALSE,P82,$M82=TRUE,0),P82)</f>
        <v>0</v>
      </c>
      <c r="AR82" s="15" cm="1">
        <f t="array" ref="AR82">IFERROR(_xlfn.IFS($L82=TRUE,0,AR$16=FALSE,Q82,$M82=TRUE,0),Q82)</f>
        <v>0</v>
      </c>
      <c r="AS82" s="15" cm="1">
        <f t="array" ref="AS82">IFERROR(_xlfn.IFS($L82=TRUE,0,AS$16=FALSE,R82,$M82=TRUE,0),R82)</f>
        <v>0</v>
      </c>
      <c r="AT82" s="15" cm="1">
        <f t="array" ref="AT82">IFERROR(_xlfn.IFS($L82=TRUE,0,AT$16=FALSE,S82,$M82=TRUE,0),S82)</f>
        <v>0</v>
      </c>
      <c r="AU82" s="15" cm="1">
        <f t="array" ref="AU82">IFERROR(_xlfn.IFS($L82=TRUE,0,AU$16=FALSE,T82,$M82=TRUE,0),T82)</f>
        <v>0</v>
      </c>
      <c r="AV82" s="15" cm="1">
        <f t="array" ref="AV82">IFERROR(_xlfn.IFS($L82=TRUE,0,AV$16=FALSE,U82,$M82=TRUE,0),U82)</f>
        <v>0</v>
      </c>
      <c r="AW82" s="15" cm="1">
        <f t="array" ref="AW82">IFERROR(_xlfn.IFS($L82=TRUE,0,AW$16=FALSE,V82,$M82=TRUE,0),V82)</f>
        <v>0</v>
      </c>
      <c r="AX82" s="15" cm="1">
        <f t="array" ref="AX82">IFERROR(_xlfn.IFS($L82=TRUE,0,AX$16=FALSE,W82,$M82=TRUE,0),W82)</f>
        <v>0</v>
      </c>
      <c r="AY82" s="15" cm="1">
        <f t="array" ref="AY82">IFERROR(_xlfn.IFS($L82=TRUE,0,AY$16=FALSE,X82,$M82=TRUE,0),X82)</f>
        <v>0</v>
      </c>
      <c r="AZ82" s="15" cm="1">
        <f t="array" ref="AZ82">IFERROR(_xlfn.IFS($L82=TRUE,0,AZ$16=FALSE,Y82,$M82=TRUE,0),Y82)</f>
        <v>0</v>
      </c>
      <c r="BA82" s="40">
        <f t="shared" ref="BA82:BA107" si="64">SUM(AO82:AZ82)</f>
        <v>0</v>
      </c>
      <c r="BB82" s="15">
        <f t="shared" ref="BB82:BB107" si="65">IF(AND(BB$16=TRUE,$M82=TRUE,$L82=FALSE),N82,0)</f>
        <v>0</v>
      </c>
      <c r="BC82" s="15">
        <f t="shared" ref="BC82:BC107" si="66">IF(AND(BC$16=TRUE,$M82=TRUE,$L82=FALSE),O82,0)</f>
        <v>0</v>
      </c>
      <c r="BD82" s="15">
        <f t="shared" ref="BD82:BD107" si="67">IF(AND(BD$16=TRUE,$M82=TRUE,$L82=FALSE),P82,0)</f>
        <v>0</v>
      </c>
      <c r="BE82" s="15">
        <f t="shared" ref="BE82:BE107" si="68">IF(AND(BE$16=TRUE,$M82=TRUE,$L82=FALSE),Q82,0)</f>
        <v>0</v>
      </c>
      <c r="BF82" s="15">
        <f t="shared" ref="BF82:BF107" si="69">IF(AND(BF$16=TRUE,$M82=TRUE,$L82=FALSE),R82,0)</f>
        <v>0</v>
      </c>
      <c r="BG82" s="15">
        <f t="shared" ref="BG82:BG107" si="70">IF(AND(BG$16=TRUE,$M82=TRUE,$L82=FALSE),S82,0)</f>
        <v>0</v>
      </c>
      <c r="BH82" s="15">
        <f t="shared" ref="BH82:BH107" si="71">IF(AND(BH$16=TRUE,$M82=TRUE,$L82=FALSE),T82,0)</f>
        <v>0</v>
      </c>
      <c r="BI82" s="15">
        <f t="shared" ref="BI82:BI107" si="72">IF(AND(BI$16=TRUE,$M82=TRUE,$L82=FALSE),U82,0)</f>
        <v>0</v>
      </c>
      <c r="BJ82" s="15">
        <f t="shared" ref="BJ82:BJ107" si="73">IF(AND(BJ$16=TRUE,$M82=TRUE,$L82=FALSE),V82,0)</f>
        <v>0</v>
      </c>
      <c r="BK82" s="15">
        <f t="shared" ref="BK82:BK107" si="74">IF(AND(BK$16=TRUE,$M82=TRUE,$L82=FALSE),W82,0)</f>
        <v>0</v>
      </c>
      <c r="BL82" s="15">
        <f t="shared" ref="BL82:BL107" si="75">IF(AND(BL$16=TRUE,$M82=TRUE,$L82=FALSE),X82,0)</f>
        <v>0</v>
      </c>
      <c r="BM82" s="15">
        <f t="shared" ref="BM82:BM107" si="76">IF(AND(BM$16=TRUE,$M82=TRUE,$L82=FALSE),Y82,0)</f>
        <v>0</v>
      </c>
      <c r="BN82" s="15">
        <f t="shared" ref="BN82:BN107" si="77">SUM(BB82:BM82)</f>
        <v>0</v>
      </c>
      <c r="BO82" s="11" cm="1">
        <f t="array" ref="BO82">IFERROR(_xlfn.IFS(AND(BO$16=FALSE,$M82=FALSE),N82,(BO$16=FALSE),N82,($M82=FALSE),N82,(AND($M82,$L82)),AB82),N82)</f>
        <v>0</v>
      </c>
      <c r="BP82" s="11" cm="1">
        <f t="array" ref="BP82">IFERROR(_xlfn.IFS(AND(BP$16=FALSE,$M82=FALSE),O82,(BP$16=FALSE),O82,($M82=FALSE),O82,(AND($M82,$L82)),AC82),O82)</f>
        <v>0</v>
      </c>
      <c r="BQ82" s="11" cm="1">
        <f t="array" ref="BQ82">IFERROR(_xlfn.IFS(AND(BQ$16=FALSE,$M82=FALSE),P82,(BQ$16=FALSE),P82,($M82=FALSE),P82,(AND($M82,$L82)),AD82),P82)</f>
        <v>0</v>
      </c>
      <c r="BR82" s="11" cm="1">
        <f t="array" ref="BR82">IFERROR(_xlfn.IFS(AND(BR$16=FALSE,$M82=FALSE),Q82,(BR$16=FALSE),Q82,($M82=FALSE),Q82,(AND($M82,$L82)),AE82),Q82)</f>
        <v>0</v>
      </c>
      <c r="BS82" s="11" cm="1">
        <f t="array" ref="BS82">IFERROR(_xlfn.IFS(AND(BS$16=FALSE,$M82=FALSE),R82,(BS$16=FALSE),R82,($M82=FALSE),R82,(AND($M82,$L82)),AF82),R82)</f>
        <v>0</v>
      </c>
      <c r="BT82" s="11" cm="1">
        <f t="array" ref="BT82">IFERROR(_xlfn.IFS(AND(BT$16=FALSE,$M82=FALSE),S82,(BT$16=FALSE),S82,($M82=FALSE),S82,(AND($M82,$L82)),AG82),S82)</f>
        <v>0</v>
      </c>
      <c r="BU82" s="11" cm="1">
        <f t="array" ref="BU82">IFERROR(_xlfn.IFS(AND(BU$16=FALSE,$M82=FALSE),T82,(BU$16=FALSE),T82,($M82=FALSE),T82,(AND($M82,$L82)),AH82),T82)</f>
        <v>0</v>
      </c>
      <c r="BV82" s="11" cm="1">
        <f t="array" ref="BV82">IFERROR(_xlfn.IFS(AND(BV$16=FALSE,$M82=FALSE),U82,(BV$16=FALSE),U82,($M82=FALSE),U82,(AND($M82,$L82)),AI82),U82)</f>
        <v>0</v>
      </c>
      <c r="BW82" s="11" cm="1">
        <f t="array" ref="BW82">IFERROR(_xlfn.IFS(AND(BW$16=FALSE,$M82=FALSE),V82,(BW$16=FALSE),V82,($M82=FALSE),V82,(AND($M82,$L82)),AJ82),V82)</f>
        <v>0</v>
      </c>
      <c r="BX82" s="11" cm="1">
        <f t="array" ref="BX82">IFERROR(_xlfn.IFS(AND(BX$16=FALSE,$M82=FALSE),W82,(BX$16=FALSE),W82,($M82=FALSE),W82,(AND($M82,$L82)),AK82),W82)</f>
        <v>0</v>
      </c>
      <c r="BY82" s="11" cm="1">
        <f t="array" ref="BY82">IFERROR(_xlfn.IFS(AND(BY$16=FALSE,$M82=FALSE),X82,(BY$16=FALSE),X82,($M82=FALSE),X82,(AND($M82,$L82)),AL82),X82)</f>
        <v>0</v>
      </c>
      <c r="BZ82" s="11" cm="1">
        <f t="array" ref="BZ82">IFERROR(_xlfn.IFS(AND(BZ$16=FALSE,$M82=FALSE),Y82,(BZ$16=FALSE),Y82,($M82=FALSE),Y82,(AND($M82,$L82)),AM82),Y82)</f>
        <v>0</v>
      </c>
      <c r="CA82" s="15">
        <f t="shared" ref="CA82:CA107" si="78">SUM(BO82:BZ82)</f>
        <v>0</v>
      </c>
      <c r="CB82" s="63" cm="1">
        <f t="array" ref="CB82">IFERROR(
_xlfn.IFS(AND($L82,$M82),AB82,($M82=FALSE),N82,(CB$16=FALSE),N82,($M82=TRUE),MathOperator*N82),0)</f>
        <v>0</v>
      </c>
      <c r="CC82" s="63" cm="1">
        <f t="array" ref="CC82">IFERROR(
_xlfn.IFS(AND($L82,$M82),AC82,($M82=FALSE),O82,(CC$16=FALSE),O82,($M82=TRUE),MathOperator*O82),0)</f>
        <v>0</v>
      </c>
      <c r="CD82" s="63" cm="1">
        <f t="array" ref="CD82">IFERROR(
_xlfn.IFS(AND($L82,$M82),AD82,($M82=FALSE),P82,(CD$16=FALSE),P82,($M82=TRUE),MathOperator*P82),0)</f>
        <v>0</v>
      </c>
      <c r="CE82" s="63" cm="1">
        <f t="array" ref="CE82">IFERROR(
_xlfn.IFS(AND($L82,$M82),AE82,($M82=FALSE),Q82,(CE$16=FALSE),Q82,($M82=TRUE),MathOperator*Q82),0)</f>
        <v>0</v>
      </c>
      <c r="CF82" s="63" cm="1">
        <f t="array" ref="CF82">IFERROR(
_xlfn.IFS(AND($L82,$M82),AF82,($M82=FALSE),R82,(CF$16=FALSE),R82,($M82=TRUE),MathOperator*R82),0)</f>
        <v>0</v>
      </c>
      <c r="CG82" s="63" cm="1">
        <f t="array" ref="CG82">IFERROR(
_xlfn.IFS(AND($L82,$M82),AG82,($M82=FALSE),S82,(CG$16=FALSE),S82,($M82=TRUE),MathOperator*S82),0)</f>
        <v>0</v>
      </c>
      <c r="CH82" s="63" cm="1">
        <f t="array" ref="CH82">IFERROR(
_xlfn.IFS(AND($L82,$M82),AH82,($M82=FALSE),T82,(CH$16=FALSE),T82,($M82=TRUE),MathOperator*T82),0)</f>
        <v>0</v>
      </c>
      <c r="CI82" s="63" cm="1">
        <f t="array" ref="CI82">IFERROR(
_xlfn.IFS(AND($L82,$M82),AI82,($M82=FALSE),U82,(CI$16=FALSE),U82,($M82=TRUE),MathOperator*U82),0)</f>
        <v>0</v>
      </c>
      <c r="CJ82" s="63" cm="1">
        <f t="array" ref="CJ82">IFERROR(
_xlfn.IFS(AND($L82,$M82),AJ82,($M82=FALSE),V82,(CJ$16=FALSE),V82,($M82=TRUE),MathOperator*V82),0)</f>
        <v>0</v>
      </c>
      <c r="CK82" s="63" cm="1">
        <f t="array" ref="CK82">IFERROR(
_xlfn.IFS(AND($L82,$M82),AK82,($M82=FALSE),W82,(CK$16=FALSE),W82,($M82=TRUE),MathOperator*W82),0)</f>
        <v>0</v>
      </c>
      <c r="CL82" s="63" cm="1">
        <f t="array" ref="CL82">IFERROR(
_xlfn.IFS(AND($L82,$M82),AL82,($M82=FALSE),X82,(CL$16=FALSE),X82,($M82=TRUE),MathOperator*X82),0)</f>
        <v>0</v>
      </c>
      <c r="CM82" s="63" cm="1">
        <f t="array" ref="CM82">IFERROR(
_xlfn.IFS(AND($L82,$M82),AM82,($M82=FALSE),Y82,(CM$16=FALSE),Y82,($M82=TRUE),MathOperator*Y82),0)</f>
        <v>0</v>
      </c>
      <c r="CN82" s="40">
        <f t="shared" ref="CN82:CN107" si="79">SUM(CB82:CM82)</f>
        <v>0</v>
      </c>
      <c r="CO82" s="20"/>
      <c r="CP82" s="22" t="e">
        <f>VLOOKUP(CO82,'Controls (hide)'!$B$19:$C$21,2,FALSE)</f>
        <v>#N/A</v>
      </c>
      <c r="CQ82" s="31"/>
      <c r="CR82" s="36">
        <f t="shared" ref="CR82:CR107" si="80">IF(OR(Z82=0,CN82=0),0,CN82/Z82-1)</f>
        <v>0</v>
      </c>
      <c r="CS82" s="40">
        <f t="shared" ref="CS82:CS107" si="81">CN82-Z82</f>
        <v>0</v>
      </c>
    </row>
    <row r="83" spans="9:97" s="22" customFormat="1" ht="15" customHeight="1" thickBot="1" x14ac:dyDescent="0.25">
      <c r="I83" s="31"/>
      <c r="J83" s="31"/>
      <c r="K83" s="31"/>
      <c r="L83" s="34" t="b">
        <f t="shared" si="49"/>
        <v>0</v>
      </c>
      <c r="M83" s="20" t="b">
        <v>1</v>
      </c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40">
        <f t="shared" si="50"/>
        <v>0</v>
      </c>
      <c r="AA83" s="3"/>
      <c r="AB83" s="11">
        <f t="shared" si="51"/>
        <v>0</v>
      </c>
      <c r="AC83" s="11">
        <f t="shared" si="52"/>
        <v>0</v>
      </c>
      <c r="AD83" s="11">
        <f t="shared" si="53"/>
        <v>0</v>
      </c>
      <c r="AE83" s="11">
        <f t="shared" si="54"/>
        <v>0</v>
      </c>
      <c r="AF83" s="11">
        <f t="shared" si="55"/>
        <v>0</v>
      </c>
      <c r="AG83" s="11">
        <f t="shared" si="56"/>
        <v>0</v>
      </c>
      <c r="AH83" s="11">
        <f t="shared" si="57"/>
        <v>0</v>
      </c>
      <c r="AI83" s="11">
        <f t="shared" si="58"/>
        <v>0</v>
      </c>
      <c r="AJ83" s="11">
        <f t="shared" si="59"/>
        <v>0</v>
      </c>
      <c r="AK83" s="11">
        <f t="shared" si="60"/>
        <v>0</v>
      </c>
      <c r="AL83" s="11">
        <f t="shared" si="61"/>
        <v>0</v>
      </c>
      <c r="AM83" s="11">
        <f t="shared" si="62"/>
        <v>0</v>
      </c>
      <c r="AN83" s="40">
        <f t="shared" si="63"/>
        <v>0</v>
      </c>
      <c r="AO83" s="15" cm="1">
        <f t="array" ref="AO83">IFERROR(_xlfn.IFS($L83=TRUE,0,AO$16=FALSE,N83,$M83=TRUE,0),N83)</f>
        <v>0</v>
      </c>
      <c r="AP83" s="15" cm="1">
        <f t="array" ref="AP83">IFERROR(_xlfn.IFS($L83=TRUE,0,AP$16=FALSE,O83,$M83=TRUE,0),O83)</f>
        <v>0</v>
      </c>
      <c r="AQ83" s="15" cm="1">
        <f t="array" ref="AQ83">IFERROR(_xlfn.IFS($L83=TRUE,0,AQ$16=FALSE,P83,$M83=TRUE,0),P83)</f>
        <v>0</v>
      </c>
      <c r="AR83" s="15" cm="1">
        <f t="array" ref="AR83">IFERROR(_xlfn.IFS($L83=TRUE,0,AR$16=FALSE,Q83,$M83=TRUE,0),Q83)</f>
        <v>0</v>
      </c>
      <c r="AS83" s="15" cm="1">
        <f t="array" ref="AS83">IFERROR(_xlfn.IFS($L83=TRUE,0,AS$16=FALSE,R83,$M83=TRUE,0),R83)</f>
        <v>0</v>
      </c>
      <c r="AT83" s="15" cm="1">
        <f t="array" ref="AT83">IFERROR(_xlfn.IFS($L83=TRUE,0,AT$16=FALSE,S83,$M83=TRUE,0),S83)</f>
        <v>0</v>
      </c>
      <c r="AU83" s="15" cm="1">
        <f t="array" ref="AU83">IFERROR(_xlfn.IFS($L83=TRUE,0,AU$16=FALSE,T83,$M83=TRUE,0),T83)</f>
        <v>0</v>
      </c>
      <c r="AV83" s="15" cm="1">
        <f t="array" ref="AV83">IFERROR(_xlfn.IFS($L83=TRUE,0,AV$16=FALSE,U83,$M83=TRUE,0),U83)</f>
        <v>0</v>
      </c>
      <c r="AW83" s="15" cm="1">
        <f t="array" ref="AW83">IFERROR(_xlfn.IFS($L83=TRUE,0,AW$16=FALSE,V83,$M83=TRUE,0),V83)</f>
        <v>0</v>
      </c>
      <c r="AX83" s="15" cm="1">
        <f t="array" ref="AX83">IFERROR(_xlfn.IFS($L83=TRUE,0,AX$16=FALSE,W83,$M83=TRUE,0),W83)</f>
        <v>0</v>
      </c>
      <c r="AY83" s="15" cm="1">
        <f t="array" ref="AY83">IFERROR(_xlfn.IFS($L83=TRUE,0,AY$16=FALSE,X83,$M83=TRUE,0),X83)</f>
        <v>0</v>
      </c>
      <c r="AZ83" s="15" cm="1">
        <f t="array" ref="AZ83">IFERROR(_xlfn.IFS($L83=TRUE,0,AZ$16=FALSE,Y83,$M83=TRUE,0),Y83)</f>
        <v>0</v>
      </c>
      <c r="BA83" s="40">
        <f t="shared" si="64"/>
        <v>0</v>
      </c>
      <c r="BB83" s="15">
        <f t="shared" si="65"/>
        <v>0</v>
      </c>
      <c r="BC83" s="15">
        <f t="shared" si="66"/>
        <v>0</v>
      </c>
      <c r="BD83" s="15">
        <f t="shared" si="67"/>
        <v>0</v>
      </c>
      <c r="BE83" s="15">
        <f t="shared" si="68"/>
        <v>0</v>
      </c>
      <c r="BF83" s="15">
        <f t="shared" si="69"/>
        <v>0</v>
      </c>
      <c r="BG83" s="15">
        <f t="shared" si="70"/>
        <v>0</v>
      </c>
      <c r="BH83" s="15">
        <f t="shared" si="71"/>
        <v>0</v>
      </c>
      <c r="BI83" s="15">
        <f t="shared" si="72"/>
        <v>0</v>
      </c>
      <c r="BJ83" s="15">
        <f t="shared" si="73"/>
        <v>0</v>
      </c>
      <c r="BK83" s="15">
        <f t="shared" si="74"/>
        <v>0</v>
      </c>
      <c r="BL83" s="15">
        <f t="shared" si="75"/>
        <v>0</v>
      </c>
      <c r="BM83" s="15">
        <f t="shared" si="76"/>
        <v>0</v>
      </c>
      <c r="BN83" s="15">
        <f t="shared" si="77"/>
        <v>0</v>
      </c>
      <c r="BO83" s="11" cm="1">
        <f t="array" ref="BO83">IFERROR(_xlfn.IFS(AND(BO$16=FALSE,$M83=FALSE),N83,(BO$16=FALSE),N83,($M83=FALSE),N83,(AND($M83,$L83)),AB83),N83)</f>
        <v>0</v>
      </c>
      <c r="BP83" s="11" cm="1">
        <f t="array" ref="BP83">IFERROR(_xlfn.IFS(AND(BP$16=FALSE,$M83=FALSE),O83,(BP$16=FALSE),O83,($M83=FALSE),O83,(AND($M83,$L83)),AC83),O83)</f>
        <v>0</v>
      </c>
      <c r="BQ83" s="11" cm="1">
        <f t="array" ref="BQ83">IFERROR(_xlfn.IFS(AND(BQ$16=FALSE,$M83=FALSE),P83,(BQ$16=FALSE),P83,($M83=FALSE),P83,(AND($M83,$L83)),AD83),P83)</f>
        <v>0</v>
      </c>
      <c r="BR83" s="11" cm="1">
        <f t="array" ref="BR83">IFERROR(_xlfn.IFS(AND(BR$16=FALSE,$M83=FALSE),Q83,(BR$16=FALSE),Q83,($M83=FALSE),Q83,(AND($M83,$L83)),AE83),Q83)</f>
        <v>0</v>
      </c>
      <c r="BS83" s="11" cm="1">
        <f t="array" ref="BS83">IFERROR(_xlfn.IFS(AND(BS$16=FALSE,$M83=FALSE),R83,(BS$16=FALSE),R83,($M83=FALSE),R83,(AND($M83,$L83)),AF83),R83)</f>
        <v>0</v>
      </c>
      <c r="BT83" s="11" cm="1">
        <f t="array" ref="BT83">IFERROR(_xlfn.IFS(AND(BT$16=FALSE,$M83=FALSE),S83,(BT$16=FALSE),S83,($M83=FALSE),S83,(AND($M83,$L83)),AG83),S83)</f>
        <v>0</v>
      </c>
      <c r="BU83" s="11" cm="1">
        <f t="array" ref="BU83">IFERROR(_xlfn.IFS(AND(BU$16=FALSE,$M83=FALSE),T83,(BU$16=FALSE),T83,($M83=FALSE),T83,(AND($M83,$L83)),AH83),T83)</f>
        <v>0</v>
      </c>
      <c r="BV83" s="11" cm="1">
        <f t="array" ref="BV83">IFERROR(_xlfn.IFS(AND(BV$16=FALSE,$M83=FALSE),U83,(BV$16=FALSE),U83,($M83=FALSE),U83,(AND($M83,$L83)),AI83),U83)</f>
        <v>0</v>
      </c>
      <c r="BW83" s="11" cm="1">
        <f t="array" ref="BW83">IFERROR(_xlfn.IFS(AND(BW$16=FALSE,$M83=FALSE),V83,(BW$16=FALSE),V83,($M83=FALSE),V83,(AND($M83,$L83)),AJ83),V83)</f>
        <v>0</v>
      </c>
      <c r="BX83" s="11" cm="1">
        <f t="array" ref="BX83">IFERROR(_xlfn.IFS(AND(BX$16=FALSE,$M83=FALSE),W83,(BX$16=FALSE),W83,($M83=FALSE),W83,(AND($M83,$L83)),AK83),W83)</f>
        <v>0</v>
      </c>
      <c r="BY83" s="11" cm="1">
        <f t="array" ref="BY83">IFERROR(_xlfn.IFS(AND(BY$16=FALSE,$M83=FALSE),X83,(BY$16=FALSE),X83,($M83=FALSE),X83,(AND($M83,$L83)),AL83),X83)</f>
        <v>0</v>
      </c>
      <c r="BZ83" s="11" cm="1">
        <f t="array" ref="BZ83">IFERROR(_xlfn.IFS(AND(BZ$16=FALSE,$M83=FALSE),Y83,(BZ$16=FALSE),Y83,($M83=FALSE),Y83,(AND($M83,$L83)),AM83),Y83)</f>
        <v>0</v>
      </c>
      <c r="CA83" s="15">
        <f t="shared" si="78"/>
        <v>0</v>
      </c>
      <c r="CB83" s="63" cm="1">
        <f t="array" ref="CB83">IFERROR(
_xlfn.IFS(AND($L83,$M83),AB83,($M83=FALSE),N83,(CB$16=FALSE),N83,($M83=TRUE),MathOperator*N83),0)</f>
        <v>0</v>
      </c>
      <c r="CC83" s="63" cm="1">
        <f t="array" ref="CC83">IFERROR(
_xlfn.IFS(AND($L83,$M83),AC83,($M83=FALSE),O83,(CC$16=FALSE),O83,($M83=TRUE),MathOperator*O83),0)</f>
        <v>0</v>
      </c>
      <c r="CD83" s="63" cm="1">
        <f t="array" ref="CD83">IFERROR(
_xlfn.IFS(AND($L83,$M83),AD83,($M83=FALSE),P83,(CD$16=FALSE),P83,($M83=TRUE),MathOperator*P83),0)</f>
        <v>0</v>
      </c>
      <c r="CE83" s="63" cm="1">
        <f t="array" ref="CE83">IFERROR(
_xlfn.IFS(AND($L83,$M83),AE83,($M83=FALSE),Q83,(CE$16=FALSE),Q83,($M83=TRUE),MathOperator*Q83),0)</f>
        <v>0</v>
      </c>
      <c r="CF83" s="63" cm="1">
        <f t="array" ref="CF83">IFERROR(
_xlfn.IFS(AND($L83,$M83),AF83,($M83=FALSE),R83,(CF$16=FALSE),R83,($M83=TRUE),MathOperator*R83),0)</f>
        <v>0</v>
      </c>
      <c r="CG83" s="63" cm="1">
        <f t="array" ref="CG83">IFERROR(
_xlfn.IFS(AND($L83,$M83),AG83,($M83=FALSE),S83,(CG$16=FALSE),S83,($M83=TRUE),MathOperator*S83),0)</f>
        <v>0</v>
      </c>
      <c r="CH83" s="63" cm="1">
        <f t="array" ref="CH83">IFERROR(
_xlfn.IFS(AND($L83,$M83),AH83,($M83=FALSE),T83,(CH$16=FALSE),T83,($M83=TRUE),MathOperator*T83),0)</f>
        <v>0</v>
      </c>
      <c r="CI83" s="63" cm="1">
        <f t="array" ref="CI83">IFERROR(
_xlfn.IFS(AND($L83,$M83),AI83,($M83=FALSE),U83,(CI$16=FALSE),U83,($M83=TRUE),MathOperator*U83),0)</f>
        <v>0</v>
      </c>
      <c r="CJ83" s="63" cm="1">
        <f t="array" ref="CJ83">IFERROR(
_xlfn.IFS(AND($L83,$M83),AJ83,($M83=FALSE),V83,(CJ$16=FALSE),V83,($M83=TRUE),MathOperator*V83),0)</f>
        <v>0</v>
      </c>
      <c r="CK83" s="63" cm="1">
        <f t="array" ref="CK83">IFERROR(
_xlfn.IFS(AND($L83,$M83),AK83,($M83=FALSE),W83,(CK$16=FALSE),W83,($M83=TRUE),MathOperator*W83),0)</f>
        <v>0</v>
      </c>
      <c r="CL83" s="63" cm="1">
        <f t="array" ref="CL83">IFERROR(
_xlfn.IFS(AND($L83,$M83),AL83,($M83=FALSE),X83,(CL$16=FALSE),X83,($M83=TRUE),MathOperator*X83),0)</f>
        <v>0</v>
      </c>
      <c r="CM83" s="63" cm="1">
        <f t="array" ref="CM83">IFERROR(
_xlfn.IFS(AND($L83,$M83),AM83,($M83=FALSE),Y83,(CM$16=FALSE),Y83,($M83=TRUE),MathOperator*Y83),0)</f>
        <v>0</v>
      </c>
      <c r="CN83" s="40">
        <f t="shared" si="79"/>
        <v>0</v>
      </c>
      <c r="CO83" s="20"/>
      <c r="CP83" s="22" t="e">
        <f>VLOOKUP(CO83,'Controls (hide)'!$B$19:$C$21,2,FALSE)</f>
        <v>#N/A</v>
      </c>
      <c r="CQ83" s="31"/>
      <c r="CR83" s="36">
        <f t="shared" si="80"/>
        <v>0</v>
      </c>
      <c r="CS83" s="40">
        <f t="shared" si="81"/>
        <v>0</v>
      </c>
    </row>
    <row r="84" spans="9:97" s="22" customFormat="1" ht="15" customHeight="1" thickBot="1" x14ac:dyDescent="0.25">
      <c r="I84" s="31"/>
      <c r="J84" s="31"/>
      <c r="K84" s="31"/>
      <c r="L84" s="34" t="b">
        <f t="shared" si="49"/>
        <v>0</v>
      </c>
      <c r="M84" s="20" t="b">
        <v>1</v>
      </c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40">
        <f t="shared" si="50"/>
        <v>0</v>
      </c>
      <c r="AA84" s="3"/>
      <c r="AB84" s="11">
        <f t="shared" si="51"/>
        <v>0</v>
      </c>
      <c r="AC84" s="11">
        <f t="shared" si="52"/>
        <v>0</v>
      </c>
      <c r="AD84" s="11">
        <f t="shared" si="53"/>
        <v>0</v>
      </c>
      <c r="AE84" s="11">
        <f t="shared" si="54"/>
        <v>0</v>
      </c>
      <c r="AF84" s="11">
        <f t="shared" si="55"/>
        <v>0</v>
      </c>
      <c r="AG84" s="11">
        <f t="shared" si="56"/>
        <v>0</v>
      </c>
      <c r="AH84" s="11">
        <f t="shared" si="57"/>
        <v>0</v>
      </c>
      <c r="AI84" s="11">
        <f t="shared" si="58"/>
        <v>0</v>
      </c>
      <c r="AJ84" s="11">
        <f t="shared" si="59"/>
        <v>0</v>
      </c>
      <c r="AK84" s="11">
        <f t="shared" si="60"/>
        <v>0</v>
      </c>
      <c r="AL84" s="11">
        <f t="shared" si="61"/>
        <v>0</v>
      </c>
      <c r="AM84" s="11">
        <f t="shared" si="62"/>
        <v>0</v>
      </c>
      <c r="AN84" s="40">
        <f t="shared" si="63"/>
        <v>0</v>
      </c>
      <c r="AO84" s="15" cm="1">
        <f t="array" ref="AO84">IFERROR(_xlfn.IFS($L84=TRUE,0,AO$16=FALSE,N84,$M84=TRUE,0),N84)</f>
        <v>0</v>
      </c>
      <c r="AP84" s="15" cm="1">
        <f t="array" ref="AP84">IFERROR(_xlfn.IFS($L84=TRUE,0,AP$16=FALSE,O84,$M84=TRUE,0),O84)</f>
        <v>0</v>
      </c>
      <c r="AQ84" s="15" cm="1">
        <f t="array" ref="AQ84">IFERROR(_xlfn.IFS($L84=TRUE,0,AQ$16=FALSE,P84,$M84=TRUE,0),P84)</f>
        <v>0</v>
      </c>
      <c r="AR84" s="15" cm="1">
        <f t="array" ref="AR84">IFERROR(_xlfn.IFS($L84=TRUE,0,AR$16=FALSE,Q84,$M84=TRUE,0),Q84)</f>
        <v>0</v>
      </c>
      <c r="AS84" s="15" cm="1">
        <f t="array" ref="AS84">IFERROR(_xlfn.IFS($L84=TRUE,0,AS$16=FALSE,R84,$M84=TRUE,0),R84)</f>
        <v>0</v>
      </c>
      <c r="AT84" s="15" cm="1">
        <f t="array" ref="AT84">IFERROR(_xlfn.IFS($L84=TRUE,0,AT$16=FALSE,S84,$M84=TRUE,0),S84)</f>
        <v>0</v>
      </c>
      <c r="AU84" s="15" cm="1">
        <f t="array" ref="AU84">IFERROR(_xlfn.IFS($L84=TRUE,0,AU$16=FALSE,T84,$M84=TRUE,0),T84)</f>
        <v>0</v>
      </c>
      <c r="AV84" s="15" cm="1">
        <f t="array" ref="AV84">IFERROR(_xlfn.IFS($L84=TRUE,0,AV$16=FALSE,U84,$M84=TRUE,0),U84)</f>
        <v>0</v>
      </c>
      <c r="AW84" s="15" cm="1">
        <f t="array" ref="AW84">IFERROR(_xlfn.IFS($L84=TRUE,0,AW$16=FALSE,V84,$M84=TRUE,0),V84)</f>
        <v>0</v>
      </c>
      <c r="AX84" s="15" cm="1">
        <f t="array" ref="AX84">IFERROR(_xlfn.IFS($L84=TRUE,0,AX$16=FALSE,W84,$M84=TRUE,0),W84)</f>
        <v>0</v>
      </c>
      <c r="AY84" s="15" cm="1">
        <f t="array" ref="AY84">IFERROR(_xlfn.IFS($L84=TRUE,0,AY$16=FALSE,X84,$M84=TRUE,0),X84)</f>
        <v>0</v>
      </c>
      <c r="AZ84" s="15" cm="1">
        <f t="array" ref="AZ84">IFERROR(_xlfn.IFS($L84=TRUE,0,AZ$16=FALSE,Y84,$M84=TRUE,0),Y84)</f>
        <v>0</v>
      </c>
      <c r="BA84" s="40">
        <f t="shared" si="64"/>
        <v>0</v>
      </c>
      <c r="BB84" s="15">
        <f t="shared" si="65"/>
        <v>0</v>
      </c>
      <c r="BC84" s="15">
        <f t="shared" si="66"/>
        <v>0</v>
      </c>
      <c r="BD84" s="15">
        <f t="shared" si="67"/>
        <v>0</v>
      </c>
      <c r="BE84" s="15">
        <f t="shared" si="68"/>
        <v>0</v>
      </c>
      <c r="BF84" s="15">
        <f t="shared" si="69"/>
        <v>0</v>
      </c>
      <c r="BG84" s="15">
        <f t="shared" si="70"/>
        <v>0</v>
      </c>
      <c r="BH84" s="15">
        <f t="shared" si="71"/>
        <v>0</v>
      </c>
      <c r="BI84" s="15">
        <f t="shared" si="72"/>
        <v>0</v>
      </c>
      <c r="BJ84" s="15">
        <f t="shared" si="73"/>
        <v>0</v>
      </c>
      <c r="BK84" s="15">
        <f t="shared" si="74"/>
        <v>0</v>
      </c>
      <c r="BL84" s="15">
        <f t="shared" si="75"/>
        <v>0</v>
      </c>
      <c r="BM84" s="15">
        <f t="shared" si="76"/>
        <v>0</v>
      </c>
      <c r="BN84" s="15">
        <f t="shared" si="77"/>
        <v>0</v>
      </c>
      <c r="BO84" s="11" cm="1">
        <f t="array" ref="BO84">IFERROR(_xlfn.IFS(AND(BO$16=FALSE,$M84=FALSE),N84,(BO$16=FALSE),N84,($M84=FALSE),N84,(AND($M84,$L84)),AB84),N84)</f>
        <v>0</v>
      </c>
      <c r="BP84" s="11" cm="1">
        <f t="array" ref="BP84">IFERROR(_xlfn.IFS(AND(BP$16=FALSE,$M84=FALSE),O84,(BP$16=FALSE),O84,($M84=FALSE),O84,(AND($M84,$L84)),AC84),O84)</f>
        <v>0</v>
      </c>
      <c r="BQ84" s="11" cm="1">
        <f t="array" ref="BQ84">IFERROR(_xlfn.IFS(AND(BQ$16=FALSE,$M84=FALSE),P84,(BQ$16=FALSE),P84,($M84=FALSE),P84,(AND($M84,$L84)),AD84),P84)</f>
        <v>0</v>
      </c>
      <c r="BR84" s="11" cm="1">
        <f t="array" ref="BR84">IFERROR(_xlfn.IFS(AND(BR$16=FALSE,$M84=FALSE),Q84,(BR$16=FALSE),Q84,($M84=FALSE),Q84,(AND($M84,$L84)),AE84),Q84)</f>
        <v>0</v>
      </c>
      <c r="BS84" s="11" cm="1">
        <f t="array" ref="BS84">IFERROR(_xlfn.IFS(AND(BS$16=FALSE,$M84=FALSE),R84,(BS$16=FALSE),R84,($M84=FALSE),R84,(AND($M84,$L84)),AF84),R84)</f>
        <v>0</v>
      </c>
      <c r="BT84" s="11" cm="1">
        <f t="array" ref="BT84">IFERROR(_xlfn.IFS(AND(BT$16=FALSE,$M84=FALSE),S84,(BT$16=FALSE),S84,($M84=FALSE),S84,(AND($M84,$L84)),AG84),S84)</f>
        <v>0</v>
      </c>
      <c r="BU84" s="11" cm="1">
        <f t="array" ref="BU84">IFERROR(_xlfn.IFS(AND(BU$16=FALSE,$M84=FALSE),T84,(BU$16=FALSE),T84,($M84=FALSE),T84,(AND($M84,$L84)),AH84),T84)</f>
        <v>0</v>
      </c>
      <c r="BV84" s="11" cm="1">
        <f t="array" ref="BV84">IFERROR(_xlfn.IFS(AND(BV$16=FALSE,$M84=FALSE),U84,(BV$16=FALSE),U84,($M84=FALSE),U84,(AND($M84,$L84)),AI84),U84)</f>
        <v>0</v>
      </c>
      <c r="BW84" s="11" cm="1">
        <f t="array" ref="BW84">IFERROR(_xlfn.IFS(AND(BW$16=FALSE,$M84=FALSE),V84,(BW$16=FALSE),V84,($M84=FALSE),V84,(AND($M84,$L84)),AJ84),V84)</f>
        <v>0</v>
      </c>
      <c r="BX84" s="11" cm="1">
        <f t="array" ref="BX84">IFERROR(_xlfn.IFS(AND(BX$16=FALSE,$M84=FALSE),W84,(BX$16=FALSE),W84,($M84=FALSE),W84,(AND($M84,$L84)),AK84),W84)</f>
        <v>0</v>
      </c>
      <c r="BY84" s="11" cm="1">
        <f t="array" ref="BY84">IFERROR(_xlfn.IFS(AND(BY$16=FALSE,$M84=FALSE),X84,(BY$16=FALSE),X84,($M84=FALSE),X84,(AND($M84,$L84)),AL84),X84)</f>
        <v>0</v>
      </c>
      <c r="BZ84" s="11" cm="1">
        <f t="array" ref="BZ84">IFERROR(_xlfn.IFS(AND(BZ$16=FALSE,$M84=FALSE),Y84,(BZ$16=FALSE),Y84,($M84=FALSE),Y84,(AND($M84,$L84)),AM84),Y84)</f>
        <v>0</v>
      </c>
      <c r="CA84" s="15">
        <f t="shared" si="78"/>
        <v>0</v>
      </c>
      <c r="CB84" s="63" cm="1">
        <f t="array" ref="CB84">IFERROR(
_xlfn.IFS(AND($L84,$M84),AB84,($M84=FALSE),N84,(CB$16=FALSE),N84,($M84=TRUE),MathOperator*N84),0)</f>
        <v>0</v>
      </c>
      <c r="CC84" s="63" cm="1">
        <f t="array" ref="CC84">IFERROR(
_xlfn.IFS(AND($L84,$M84),AC84,($M84=FALSE),O84,(CC$16=FALSE),O84,($M84=TRUE),MathOperator*O84),0)</f>
        <v>0</v>
      </c>
      <c r="CD84" s="63" cm="1">
        <f t="array" ref="CD84">IFERROR(
_xlfn.IFS(AND($L84,$M84),AD84,($M84=FALSE),P84,(CD$16=FALSE),P84,($M84=TRUE),MathOperator*P84),0)</f>
        <v>0</v>
      </c>
      <c r="CE84" s="63" cm="1">
        <f t="array" ref="CE84">IFERROR(
_xlfn.IFS(AND($L84,$M84),AE84,($M84=FALSE),Q84,(CE$16=FALSE),Q84,($M84=TRUE),MathOperator*Q84),0)</f>
        <v>0</v>
      </c>
      <c r="CF84" s="63" cm="1">
        <f t="array" ref="CF84">IFERROR(
_xlfn.IFS(AND($L84,$M84),AF84,($M84=FALSE),R84,(CF$16=FALSE),R84,($M84=TRUE),MathOperator*R84),0)</f>
        <v>0</v>
      </c>
      <c r="CG84" s="63" cm="1">
        <f t="array" ref="CG84">IFERROR(
_xlfn.IFS(AND($L84,$M84),AG84,($M84=FALSE),S84,(CG$16=FALSE),S84,($M84=TRUE),MathOperator*S84),0)</f>
        <v>0</v>
      </c>
      <c r="CH84" s="63" cm="1">
        <f t="array" ref="CH84">IFERROR(
_xlfn.IFS(AND($L84,$M84),AH84,($M84=FALSE),T84,(CH$16=FALSE),T84,($M84=TRUE),MathOperator*T84),0)</f>
        <v>0</v>
      </c>
      <c r="CI84" s="63" cm="1">
        <f t="array" ref="CI84">IFERROR(
_xlfn.IFS(AND($L84,$M84),AI84,($M84=FALSE),U84,(CI$16=FALSE),U84,($M84=TRUE),MathOperator*U84),0)</f>
        <v>0</v>
      </c>
      <c r="CJ84" s="63" cm="1">
        <f t="array" ref="CJ84">IFERROR(
_xlfn.IFS(AND($L84,$M84),AJ84,($M84=FALSE),V84,(CJ$16=FALSE),V84,($M84=TRUE),MathOperator*V84),0)</f>
        <v>0</v>
      </c>
      <c r="CK84" s="63" cm="1">
        <f t="array" ref="CK84">IFERROR(
_xlfn.IFS(AND($L84,$M84),AK84,($M84=FALSE),W84,(CK$16=FALSE),W84,($M84=TRUE),MathOperator*W84),0)</f>
        <v>0</v>
      </c>
      <c r="CL84" s="63" cm="1">
        <f t="array" ref="CL84">IFERROR(
_xlfn.IFS(AND($L84,$M84),AL84,($M84=FALSE),X84,(CL$16=FALSE),X84,($M84=TRUE),MathOperator*X84),0)</f>
        <v>0</v>
      </c>
      <c r="CM84" s="63" cm="1">
        <f t="array" ref="CM84">IFERROR(
_xlfn.IFS(AND($L84,$M84),AM84,($M84=FALSE),Y84,(CM$16=FALSE),Y84,($M84=TRUE),MathOperator*Y84),0)</f>
        <v>0</v>
      </c>
      <c r="CN84" s="40">
        <f t="shared" si="79"/>
        <v>0</v>
      </c>
      <c r="CO84" s="20"/>
      <c r="CP84" s="22" t="e">
        <f>VLOOKUP(CO84,'Controls (hide)'!$B$19:$C$21,2,FALSE)</f>
        <v>#N/A</v>
      </c>
      <c r="CQ84" s="31"/>
      <c r="CR84" s="36">
        <f t="shared" si="80"/>
        <v>0</v>
      </c>
      <c r="CS84" s="40">
        <f t="shared" si="81"/>
        <v>0</v>
      </c>
    </row>
    <row r="85" spans="9:97" s="22" customFormat="1" ht="15" customHeight="1" thickBot="1" x14ac:dyDescent="0.25">
      <c r="I85" s="31"/>
      <c r="J85" s="31"/>
      <c r="K85" s="31"/>
      <c r="L85" s="34" t="b">
        <f t="shared" si="49"/>
        <v>0</v>
      </c>
      <c r="M85" s="20" t="b">
        <v>1</v>
      </c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40">
        <f t="shared" si="50"/>
        <v>0</v>
      </c>
      <c r="AA85" s="3"/>
      <c r="AB85" s="11">
        <f t="shared" si="51"/>
        <v>0</v>
      </c>
      <c r="AC85" s="11">
        <f t="shared" si="52"/>
        <v>0</v>
      </c>
      <c r="AD85" s="11">
        <f t="shared" si="53"/>
        <v>0</v>
      </c>
      <c r="AE85" s="11">
        <f t="shared" si="54"/>
        <v>0</v>
      </c>
      <c r="AF85" s="11">
        <f t="shared" si="55"/>
        <v>0</v>
      </c>
      <c r="AG85" s="11">
        <f t="shared" si="56"/>
        <v>0</v>
      </c>
      <c r="AH85" s="11">
        <f t="shared" si="57"/>
        <v>0</v>
      </c>
      <c r="AI85" s="11">
        <f t="shared" si="58"/>
        <v>0</v>
      </c>
      <c r="AJ85" s="11">
        <f t="shared" si="59"/>
        <v>0</v>
      </c>
      <c r="AK85" s="11">
        <f t="shared" si="60"/>
        <v>0</v>
      </c>
      <c r="AL85" s="11">
        <f t="shared" si="61"/>
        <v>0</v>
      </c>
      <c r="AM85" s="11">
        <f t="shared" si="62"/>
        <v>0</v>
      </c>
      <c r="AN85" s="40">
        <f t="shared" si="63"/>
        <v>0</v>
      </c>
      <c r="AO85" s="15" cm="1">
        <f t="array" ref="AO85">IFERROR(_xlfn.IFS($L85=TRUE,0,AO$16=FALSE,N85,$M85=TRUE,0),N85)</f>
        <v>0</v>
      </c>
      <c r="AP85" s="15" cm="1">
        <f t="array" ref="AP85">IFERROR(_xlfn.IFS($L85=TRUE,0,AP$16=FALSE,O85,$M85=TRUE,0),O85)</f>
        <v>0</v>
      </c>
      <c r="AQ85" s="15" cm="1">
        <f t="array" ref="AQ85">IFERROR(_xlfn.IFS($L85=TRUE,0,AQ$16=FALSE,P85,$M85=TRUE,0),P85)</f>
        <v>0</v>
      </c>
      <c r="AR85" s="15" cm="1">
        <f t="array" ref="AR85">IFERROR(_xlfn.IFS($L85=TRUE,0,AR$16=FALSE,Q85,$M85=TRUE,0),Q85)</f>
        <v>0</v>
      </c>
      <c r="AS85" s="15" cm="1">
        <f t="array" ref="AS85">IFERROR(_xlfn.IFS($L85=TRUE,0,AS$16=FALSE,R85,$M85=TRUE,0),R85)</f>
        <v>0</v>
      </c>
      <c r="AT85" s="15" cm="1">
        <f t="array" ref="AT85">IFERROR(_xlfn.IFS($L85=TRUE,0,AT$16=FALSE,S85,$M85=TRUE,0),S85)</f>
        <v>0</v>
      </c>
      <c r="AU85" s="15" cm="1">
        <f t="array" ref="AU85">IFERROR(_xlfn.IFS($L85=TRUE,0,AU$16=FALSE,T85,$M85=TRUE,0),T85)</f>
        <v>0</v>
      </c>
      <c r="AV85" s="15" cm="1">
        <f t="array" ref="AV85">IFERROR(_xlfn.IFS($L85=TRUE,0,AV$16=FALSE,U85,$M85=TRUE,0),U85)</f>
        <v>0</v>
      </c>
      <c r="AW85" s="15" cm="1">
        <f t="array" ref="AW85">IFERROR(_xlfn.IFS($L85=TRUE,0,AW$16=FALSE,V85,$M85=TRUE,0),V85)</f>
        <v>0</v>
      </c>
      <c r="AX85" s="15" cm="1">
        <f t="array" ref="AX85">IFERROR(_xlfn.IFS($L85=TRUE,0,AX$16=FALSE,W85,$M85=TRUE,0),W85)</f>
        <v>0</v>
      </c>
      <c r="AY85" s="15" cm="1">
        <f t="array" ref="AY85">IFERROR(_xlfn.IFS($L85=TRUE,0,AY$16=FALSE,X85,$M85=TRUE,0),X85)</f>
        <v>0</v>
      </c>
      <c r="AZ85" s="15" cm="1">
        <f t="array" ref="AZ85">IFERROR(_xlfn.IFS($L85=TRUE,0,AZ$16=FALSE,Y85,$M85=TRUE,0),Y85)</f>
        <v>0</v>
      </c>
      <c r="BA85" s="40">
        <f t="shared" si="64"/>
        <v>0</v>
      </c>
      <c r="BB85" s="15">
        <f t="shared" si="65"/>
        <v>0</v>
      </c>
      <c r="BC85" s="15">
        <f t="shared" si="66"/>
        <v>0</v>
      </c>
      <c r="BD85" s="15">
        <f t="shared" si="67"/>
        <v>0</v>
      </c>
      <c r="BE85" s="15">
        <f t="shared" si="68"/>
        <v>0</v>
      </c>
      <c r="BF85" s="15">
        <f t="shared" si="69"/>
        <v>0</v>
      </c>
      <c r="BG85" s="15">
        <f t="shared" si="70"/>
        <v>0</v>
      </c>
      <c r="BH85" s="15">
        <f t="shared" si="71"/>
        <v>0</v>
      </c>
      <c r="BI85" s="15">
        <f t="shared" si="72"/>
        <v>0</v>
      </c>
      <c r="BJ85" s="15">
        <f t="shared" si="73"/>
        <v>0</v>
      </c>
      <c r="BK85" s="15">
        <f t="shared" si="74"/>
        <v>0</v>
      </c>
      <c r="BL85" s="15">
        <f t="shared" si="75"/>
        <v>0</v>
      </c>
      <c r="BM85" s="15">
        <f t="shared" si="76"/>
        <v>0</v>
      </c>
      <c r="BN85" s="15">
        <f t="shared" si="77"/>
        <v>0</v>
      </c>
      <c r="BO85" s="11" cm="1">
        <f t="array" ref="BO85">IFERROR(_xlfn.IFS(AND(BO$16=FALSE,$M85=FALSE),N85,(BO$16=FALSE),N85,($M85=FALSE),N85,(AND($M85,$L85)),AB85),N85)</f>
        <v>0</v>
      </c>
      <c r="BP85" s="11" cm="1">
        <f t="array" ref="BP85">IFERROR(_xlfn.IFS(AND(BP$16=FALSE,$M85=FALSE),O85,(BP$16=FALSE),O85,($M85=FALSE),O85,(AND($M85,$L85)),AC85),O85)</f>
        <v>0</v>
      </c>
      <c r="BQ85" s="11" cm="1">
        <f t="array" ref="BQ85">IFERROR(_xlfn.IFS(AND(BQ$16=FALSE,$M85=FALSE),P85,(BQ$16=FALSE),P85,($M85=FALSE),P85,(AND($M85,$L85)),AD85),P85)</f>
        <v>0</v>
      </c>
      <c r="BR85" s="11" cm="1">
        <f t="array" ref="BR85">IFERROR(_xlfn.IFS(AND(BR$16=FALSE,$M85=FALSE),Q85,(BR$16=FALSE),Q85,($M85=FALSE),Q85,(AND($M85,$L85)),AE85),Q85)</f>
        <v>0</v>
      </c>
      <c r="BS85" s="11" cm="1">
        <f t="array" ref="BS85">IFERROR(_xlfn.IFS(AND(BS$16=FALSE,$M85=FALSE),R85,(BS$16=FALSE),R85,($M85=FALSE),R85,(AND($M85,$L85)),AF85),R85)</f>
        <v>0</v>
      </c>
      <c r="BT85" s="11" cm="1">
        <f t="array" ref="BT85">IFERROR(_xlfn.IFS(AND(BT$16=FALSE,$M85=FALSE),S85,(BT$16=FALSE),S85,($M85=FALSE),S85,(AND($M85,$L85)),AG85),S85)</f>
        <v>0</v>
      </c>
      <c r="BU85" s="11" cm="1">
        <f t="array" ref="BU85">IFERROR(_xlfn.IFS(AND(BU$16=FALSE,$M85=FALSE),T85,(BU$16=FALSE),T85,($M85=FALSE),T85,(AND($M85,$L85)),AH85),T85)</f>
        <v>0</v>
      </c>
      <c r="BV85" s="11" cm="1">
        <f t="array" ref="BV85">IFERROR(_xlfn.IFS(AND(BV$16=FALSE,$M85=FALSE),U85,(BV$16=FALSE),U85,($M85=FALSE),U85,(AND($M85,$L85)),AI85),U85)</f>
        <v>0</v>
      </c>
      <c r="BW85" s="11" cm="1">
        <f t="array" ref="BW85">IFERROR(_xlfn.IFS(AND(BW$16=FALSE,$M85=FALSE),V85,(BW$16=FALSE),V85,($M85=FALSE),V85,(AND($M85,$L85)),AJ85),V85)</f>
        <v>0</v>
      </c>
      <c r="BX85" s="11" cm="1">
        <f t="array" ref="BX85">IFERROR(_xlfn.IFS(AND(BX$16=FALSE,$M85=FALSE),W85,(BX$16=FALSE),W85,($M85=FALSE),W85,(AND($M85,$L85)),AK85),W85)</f>
        <v>0</v>
      </c>
      <c r="BY85" s="11" cm="1">
        <f t="array" ref="BY85">IFERROR(_xlfn.IFS(AND(BY$16=FALSE,$M85=FALSE),X85,(BY$16=FALSE),X85,($M85=FALSE),X85,(AND($M85,$L85)),AL85),X85)</f>
        <v>0</v>
      </c>
      <c r="BZ85" s="11" cm="1">
        <f t="array" ref="BZ85">IFERROR(_xlfn.IFS(AND(BZ$16=FALSE,$M85=FALSE),Y85,(BZ$16=FALSE),Y85,($M85=FALSE),Y85,(AND($M85,$L85)),AM85),Y85)</f>
        <v>0</v>
      </c>
      <c r="CA85" s="15">
        <f t="shared" si="78"/>
        <v>0</v>
      </c>
      <c r="CB85" s="63" cm="1">
        <f t="array" ref="CB85">IFERROR(
_xlfn.IFS(AND($L85,$M85),AB85,($M85=FALSE),N85,(CB$16=FALSE),N85,($M85=TRUE),MathOperator*N85),0)</f>
        <v>0</v>
      </c>
      <c r="CC85" s="63" cm="1">
        <f t="array" ref="CC85">IFERROR(
_xlfn.IFS(AND($L85,$M85),AC85,($M85=FALSE),O85,(CC$16=FALSE),O85,($M85=TRUE),MathOperator*O85),0)</f>
        <v>0</v>
      </c>
      <c r="CD85" s="63" cm="1">
        <f t="array" ref="CD85">IFERROR(
_xlfn.IFS(AND($L85,$M85),AD85,($M85=FALSE),P85,(CD$16=FALSE),P85,($M85=TRUE),MathOperator*P85),0)</f>
        <v>0</v>
      </c>
      <c r="CE85" s="63" cm="1">
        <f t="array" ref="CE85">IFERROR(
_xlfn.IFS(AND($L85,$M85),AE85,($M85=FALSE),Q85,(CE$16=FALSE),Q85,($M85=TRUE),MathOperator*Q85),0)</f>
        <v>0</v>
      </c>
      <c r="CF85" s="63" cm="1">
        <f t="array" ref="CF85">IFERROR(
_xlfn.IFS(AND($L85,$M85),AF85,($M85=FALSE),R85,(CF$16=FALSE),R85,($M85=TRUE),MathOperator*R85),0)</f>
        <v>0</v>
      </c>
      <c r="CG85" s="63" cm="1">
        <f t="array" ref="CG85">IFERROR(
_xlfn.IFS(AND($L85,$M85),AG85,($M85=FALSE),S85,(CG$16=FALSE),S85,($M85=TRUE),MathOperator*S85),0)</f>
        <v>0</v>
      </c>
      <c r="CH85" s="63" cm="1">
        <f t="array" ref="CH85">IFERROR(
_xlfn.IFS(AND($L85,$M85),AH85,($M85=FALSE),T85,(CH$16=FALSE),T85,($M85=TRUE),MathOperator*T85),0)</f>
        <v>0</v>
      </c>
      <c r="CI85" s="63" cm="1">
        <f t="array" ref="CI85">IFERROR(
_xlfn.IFS(AND($L85,$M85),AI85,($M85=FALSE),U85,(CI$16=FALSE),U85,($M85=TRUE),MathOperator*U85),0)</f>
        <v>0</v>
      </c>
      <c r="CJ85" s="63" cm="1">
        <f t="array" ref="CJ85">IFERROR(
_xlfn.IFS(AND($L85,$M85),AJ85,($M85=FALSE),V85,(CJ$16=FALSE),V85,($M85=TRUE),MathOperator*V85),0)</f>
        <v>0</v>
      </c>
      <c r="CK85" s="63" cm="1">
        <f t="array" ref="CK85">IFERROR(
_xlfn.IFS(AND($L85,$M85),AK85,($M85=FALSE),W85,(CK$16=FALSE),W85,($M85=TRUE),MathOperator*W85),0)</f>
        <v>0</v>
      </c>
      <c r="CL85" s="63" cm="1">
        <f t="array" ref="CL85">IFERROR(
_xlfn.IFS(AND($L85,$M85),AL85,($M85=FALSE),X85,(CL$16=FALSE),X85,($M85=TRUE),MathOperator*X85),0)</f>
        <v>0</v>
      </c>
      <c r="CM85" s="63" cm="1">
        <f t="array" ref="CM85">IFERROR(
_xlfn.IFS(AND($L85,$M85),AM85,($M85=FALSE),Y85,(CM$16=FALSE),Y85,($M85=TRUE),MathOperator*Y85),0)</f>
        <v>0</v>
      </c>
      <c r="CN85" s="40">
        <f t="shared" si="79"/>
        <v>0</v>
      </c>
      <c r="CO85" s="20"/>
      <c r="CP85" s="22" t="e">
        <f>VLOOKUP(CO85,'Controls (hide)'!$B$19:$C$21,2,FALSE)</f>
        <v>#N/A</v>
      </c>
      <c r="CQ85" s="31"/>
      <c r="CR85" s="36">
        <f t="shared" si="80"/>
        <v>0</v>
      </c>
      <c r="CS85" s="40">
        <f t="shared" si="81"/>
        <v>0</v>
      </c>
    </row>
    <row r="86" spans="9:97" s="22" customFormat="1" ht="15" customHeight="1" thickBot="1" x14ac:dyDescent="0.25">
      <c r="I86" s="31"/>
      <c r="J86" s="31"/>
      <c r="K86" s="31"/>
      <c r="L86" s="34" t="b">
        <f t="shared" si="49"/>
        <v>0</v>
      </c>
      <c r="M86" s="20" t="b">
        <v>1</v>
      </c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40">
        <f t="shared" si="50"/>
        <v>0</v>
      </c>
      <c r="AA86" s="3"/>
      <c r="AB86" s="11">
        <f t="shared" si="51"/>
        <v>0</v>
      </c>
      <c r="AC86" s="11">
        <f t="shared" si="52"/>
        <v>0</v>
      </c>
      <c r="AD86" s="11">
        <f t="shared" si="53"/>
        <v>0</v>
      </c>
      <c r="AE86" s="11">
        <f t="shared" si="54"/>
        <v>0</v>
      </c>
      <c r="AF86" s="11">
        <f t="shared" si="55"/>
        <v>0</v>
      </c>
      <c r="AG86" s="11">
        <f t="shared" si="56"/>
        <v>0</v>
      </c>
      <c r="AH86" s="11">
        <f t="shared" si="57"/>
        <v>0</v>
      </c>
      <c r="AI86" s="11">
        <f t="shared" si="58"/>
        <v>0</v>
      </c>
      <c r="AJ86" s="11">
        <f t="shared" si="59"/>
        <v>0</v>
      </c>
      <c r="AK86" s="11">
        <f t="shared" si="60"/>
        <v>0</v>
      </c>
      <c r="AL86" s="11">
        <f t="shared" si="61"/>
        <v>0</v>
      </c>
      <c r="AM86" s="11">
        <f t="shared" si="62"/>
        <v>0</v>
      </c>
      <c r="AN86" s="40">
        <f t="shared" si="63"/>
        <v>0</v>
      </c>
      <c r="AO86" s="15" cm="1">
        <f t="array" ref="AO86">IFERROR(_xlfn.IFS($L86=TRUE,0,AO$16=FALSE,N86,$M86=TRUE,0),N86)</f>
        <v>0</v>
      </c>
      <c r="AP86" s="15" cm="1">
        <f t="array" ref="AP86">IFERROR(_xlfn.IFS($L86=TRUE,0,AP$16=FALSE,O86,$M86=TRUE,0),O86)</f>
        <v>0</v>
      </c>
      <c r="AQ86" s="15" cm="1">
        <f t="array" ref="AQ86">IFERROR(_xlfn.IFS($L86=TRUE,0,AQ$16=FALSE,P86,$M86=TRUE,0),P86)</f>
        <v>0</v>
      </c>
      <c r="AR86" s="15" cm="1">
        <f t="array" ref="AR86">IFERROR(_xlfn.IFS($L86=TRUE,0,AR$16=FALSE,Q86,$M86=TRUE,0),Q86)</f>
        <v>0</v>
      </c>
      <c r="AS86" s="15" cm="1">
        <f t="array" ref="AS86">IFERROR(_xlfn.IFS($L86=TRUE,0,AS$16=FALSE,R86,$M86=TRUE,0),R86)</f>
        <v>0</v>
      </c>
      <c r="AT86" s="15" cm="1">
        <f t="array" ref="AT86">IFERROR(_xlfn.IFS($L86=TRUE,0,AT$16=FALSE,S86,$M86=TRUE,0),S86)</f>
        <v>0</v>
      </c>
      <c r="AU86" s="15" cm="1">
        <f t="array" ref="AU86">IFERROR(_xlfn.IFS($L86=TRUE,0,AU$16=FALSE,T86,$M86=TRUE,0),T86)</f>
        <v>0</v>
      </c>
      <c r="AV86" s="15" cm="1">
        <f t="array" ref="AV86">IFERROR(_xlfn.IFS($L86=TRUE,0,AV$16=FALSE,U86,$M86=TRUE,0),U86)</f>
        <v>0</v>
      </c>
      <c r="AW86" s="15" cm="1">
        <f t="array" ref="AW86">IFERROR(_xlfn.IFS($L86=TRUE,0,AW$16=FALSE,V86,$M86=TRUE,0),V86)</f>
        <v>0</v>
      </c>
      <c r="AX86" s="15" cm="1">
        <f t="array" ref="AX86">IFERROR(_xlfn.IFS($L86=TRUE,0,AX$16=FALSE,W86,$M86=TRUE,0),W86)</f>
        <v>0</v>
      </c>
      <c r="AY86" s="15" cm="1">
        <f t="array" ref="AY86">IFERROR(_xlfn.IFS($L86=TRUE,0,AY$16=FALSE,X86,$M86=TRUE,0),X86)</f>
        <v>0</v>
      </c>
      <c r="AZ86" s="15" cm="1">
        <f t="array" ref="AZ86">IFERROR(_xlfn.IFS($L86=TRUE,0,AZ$16=FALSE,Y86,$M86=TRUE,0),Y86)</f>
        <v>0</v>
      </c>
      <c r="BA86" s="40">
        <f t="shared" si="64"/>
        <v>0</v>
      </c>
      <c r="BB86" s="15">
        <f t="shared" si="65"/>
        <v>0</v>
      </c>
      <c r="BC86" s="15">
        <f t="shared" si="66"/>
        <v>0</v>
      </c>
      <c r="BD86" s="15">
        <f t="shared" si="67"/>
        <v>0</v>
      </c>
      <c r="BE86" s="15">
        <f t="shared" si="68"/>
        <v>0</v>
      </c>
      <c r="BF86" s="15">
        <f t="shared" si="69"/>
        <v>0</v>
      </c>
      <c r="BG86" s="15">
        <f t="shared" si="70"/>
        <v>0</v>
      </c>
      <c r="BH86" s="15">
        <f t="shared" si="71"/>
        <v>0</v>
      </c>
      <c r="BI86" s="15">
        <f t="shared" si="72"/>
        <v>0</v>
      </c>
      <c r="BJ86" s="15">
        <f t="shared" si="73"/>
        <v>0</v>
      </c>
      <c r="BK86" s="15">
        <f t="shared" si="74"/>
        <v>0</v>
      </c>
      <c r="BL86" s="15">
        <f t="shared" si="75"/>
        <v>0</v>
      </c>
      <c r="BM86" s="15">
        <f t="shared" si="76"/>
        <v>0</v>
      </c>
      <c r="BN86" s="15">
        <f t="shared" si="77"/>
        <v>0</v>
      </c>
      <c r="BO86" s="11" cm="1">
        <f t="array" ref="BO86">IFERROR(_xlfn.IFS(AND(BO$16=FALSE,$M86=FALSE),N86,(BO$16=FALSE),N86,($M86=FALSE),N86,(AND($M86,$L86)),AB86),N86)</f>
        <v>0</v>
      </c>
      <c r="BP86" s="11" cm="1">
        <f t="array" ref="BP86">IFERROR(_xlfn.IFS(AND(BP$16=FALSE,$M86=FALSE),O86,(BP$16=FALSE),O86,($M86=FALSE),O86,(AND($M86,$L86)),AC86),O86)</f>
        <v>0</v>
      </c>
      <c r="BQ86" s="11" cm="1">
        <f t="array" ref="BQ86">IFERROR(_xlfn.IFS(AND(BQ$16=FALSE,$M86=FALSE),P86,(BQ$16=FALSE),P86,($M86=FALSE),P86,(AND($M86,$L86)),AD86),P86)</f>
        <v>0</v>
      </c>
      <c r="BR86" s="11" cm="1">
        <f t="array" ref="BR86">IFERROR(_xlfn.IFS(AND(BR$16=FALSE,$M86=FALSE),Q86,(BR$16=FALSE),Q86,($M86=FALSE),Q86,(AND($M86,$L86)),AE86),Q86)</f>
        <v>0</v>
      </c>
      <c r="BS86" s="11" cm="1">
        <f t="array" ref="BS86">IFERROR(_xlfn.IFS(AND(BS$16=FALSE,$M86=FALSE),R86,(BS$16=FALSE),R86,($M86=FALSE),R86,(AND($M86,$L86)),AF86),R86)</f>
        <v>0</v>
      </c>
      <c r="BT86" s="11" cm="1">
        <f t="array" ref="BT86">IFERROR(_xlfn.IFS(AND(BT$16=FALSE,$M86=FALSE),S86,(BT$16=FALSE),S86,($M86=FALSE),S86,(AND($M86,$L86)),AG86),S86)</f>
        <v>0</v>
      </c>
      <c r="BU86" s="11" cm="1">
        <f t="array" ref="BU86">IFERROR(_xlfn.IFS(AND(BU$16=FALSE,$M86=FALSE),T86,(BU$16=FALSE),T86,($M86=FALSE),T86,(AND($M86,$L86)),AH86),T86)</f>
        <v>0</v>
      </c>
      <c r="BV86" s="11" cm="1">
        <f t="array" ref="BV86">IFERROR(_xlfn.IFS(AND(BV$16=FALSE,$M86=FALSE),U86,(BV$16=FALSE),U86,($M86=FALSE),U86,(AND($M86,$L86)),AI86),U86)</f>
        <v>0</v>
      </c>
      <c r="BW86" s="11" cm="1">
        <f t="array" ref="BW86">IFERROR(_xlfn.IFS(AND(BW$16=FALSE,$M86=FALSE),V86,(BW$16=FALSE),V86,($M86=FALSE),V86,(AND($M86,$L86)),AJ86),V86)</f>
        <v>0</v>
      </c>
      <c r="BX86" s="11" cm="1">
        <f t="array" ref="BX86">IFERROR(_xlfn.IFS(AND(BX$16=FALSE,$M86=FALSE),W86,(BX$16=FALSE),W86,($M86=FALSE),W86,(AND($M86,$L86)),AK86),W86)</f>
        <v>0</v>
      </c>
      <c r="BY86" s="11" cm="1">
        <f t="array" ref="BY86">IFERROR(_xlfn.IFS(AND(BY$16=FALSE,$M86=FALSE),X86,(BY$16=FALSE),X86,($M86=FALSE),X86,(AND($M86,$L86)),AL86),X86)</f>
        <v>0</v>
      </c>
      <c r="BZ86" s="11" cm="1">
        <f t="array" ref="BZ86">IFERROR(_xlfn.IFS(AND(BZ$16=FALSE,$M86=FALSE),Y86,(BZ$16=FALSE),Y86,($M86=FALSE),Y86,(AND($M86,$L86)),AM86),Y86)</f>
        <v>0</v>
      </c>
      <c r="CA86" s="15">
        <f t="shared" si="78"/>
        <v>0</v>
      </c>
      <c r="CB86" s="63" cm="1">
        <f t="array" ref="CB86">IFERROR(
_xlfn.IFS(AND($L86,$M86),AB86,($M86=FALSE),N86,(CB$16=FALSE),N86,($M86=TRUE),MathOperator*N86),0)</f>
        <v>0</v>
      </c>
      <c r="CC86" s="63" cm="1">
        <f t="array" ref="CC86">IFERROR(
_xlfn.IFS(AND($L86,$M86),AC86,($M86=FALSE),O86,(CC$16=FALSE),O86,($M86=TRUE),MathOperator*O86),0)</f>
        <v>0</v>
      </c>
      <c r="CD86" s="63" cm="1">
        <f t="array" ref="CD86">IFERROR(
_xlfn.IFS(AND($L86,$M86),AD86,($M86=FALSE),P86,(CD$16=FALSE),P86,($M86=TRUE),MathOperator*P86),0)</f>
        <v>0</v>
      </c>
      <c r="CE86" s="63" cm="1">
        <f t="array" ref="CE86">IFERROR(
_xlfn.IFS(AND($L86,$M86),AE86,($M86=FALSE),Q86,(CE$16=FALSE),Q86,($M86=TRUE),MathOperator*Q86),0)</f>
        <v>0</v>
      </c>
      <c r="CF86" s="63" cm="1">
        <f t="array" ref="CF86">IFERROR(
_xlfn.IFS(AND($L86,$M86),AF86,($M86=FALSE),R86,(CF$16=FALSE),R86,($M86=TRUE),MathOperator*R86),0)</f>
        <v>0</v>
      </c>
      <c r="CG86" s="63" cm="1">
        <f t="array" ref="CG86">IFERROR(
_xlfn.IFS(AND($L86,$M86),AG86,($M86=FALSE),S86,(CG$16=FALSE),S86,($M86=TRUE),MathOperator*S86),0)</f>
        <v>0</v>
      </c>
      <c r="CH86" s="63" cm="1">
        <f t="array" ref="CH86">IFERROR(
_xlfn.IFS(AND($L86,$M86),AH86,($M86=FALSE),T86,(CH$16=FALSE),T86,($M86=TRUE),MathOperator*T86),0)</f>
        <v>0</v>
      </c>
      <c r="CI86" s="63" cm="1">
        <f t="array" ref="CI86">IFERROR(
_xlfn.IFS(AND($L86,$M86),AI86,($M86=FALSE),U86,(CI$16=FALSE),U86,($M86=TRUE),MathOperator*U86),0)</f>
        <v>0</v>
      </c>
      <c r="CJ86" s="63" cm="1">
        <f t="array" ref="CJ86">IFERROR(
_xlfn.IFS(AND($L86,$M86),AJ86,($M86=FALSE),V86,(CJ$16=FALSE),V86,($M86=TRUE),MathOperator*V86),0)</f>
        <v>0</v>
      </c>
      <c r="CK86" s="63" cm="1">
        <f t="array" ref="CK86">IFERROR(
_xlfn.IFS(AND($L86,$M86),AK86,($M86=FALSE),W86,(CK$16=FALSE),W86,($M86=TRUE),MathOperator*W86),0)</f>
        <v>0</v>
      </c>
      <c r="CL86" s="63" cm="1">
        <f t="array" ref="CL86">IFERROR(
_xlfn.IFS(AND($L86,$M86),AL86,($M86=FALSE),X86,(CL$16=FALSE),X86,($M86=TRUE),MathOperator*X86),0)</f>
        <v>0</v>
      </c>
      <c r="CM86" s="63" cm="1">
        <f t="array" ref="CM86">IFERROR(
_xlfn.IFS(AND($L86,$M86),AM86,($M86=FALSE),Y86,(CM$16=FALSE),Y86,($M86=TRUE),MathOperator*Y86),0)</f>
        <v>0</v>
      </c>
      <c r="CN86" s="40">
        <f t="shared" si="79"/>
        <v>0</v>
      </c>
      <c r="CO86" s="20"/>
      <c r="CP86" s="22" t="e">
        <f>VLOOKUP(CO86,'Controls (hide)'!$B$19:$C$21,2,FALSE)</f>
        <v>#N/A</v>
      </c>
      <c r="CQ86" s="31"/>
      <c r="CR86" s="36">
        <f t="shared" si="80"/>
        <v>0</v>
      </c>
      <c r="CS86" s="40">
        <f t="shared" si="81"/>
        <v>0</v>
      </c>
    </row>
    <row r="87" spans="9:97" s="22" customFormat="1" ht="15" customHeight="1" thickBot="1" x14ac:dyDescent="0.25">
      <c r="I87" s="31"/>
      <c r="J87" s="31"/>
      <c r="K87" s="31"/>
      <c r="L87" s="34" t="b">
        <f t="shared" si="49"/>
        <v>0</v>
      </c>
      <c r="M87" s="20" t="b">
        <v>1</v>
      </c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40">
        <f t="shared" si="50"/>
        <v>0</v>
      </c>
      <c r="AA87" s="3"/>
      <c r="AB87" s="11">
        <f t="shared" si="51"/>
        <v>0</v>
      </c>
      <c r="AC87" s="11">
        <f t="shared" si="52"/>
        <v>0</v>
      </c>
      <c r="AD87" s="11">
        <f t="shared" si="53"/>
        <v>0</v>
      </c>
      <c r="AE87" s="11">
        <f t="shared" si="54"/>
        <v>0</v>
      </c>
      <c r="AF87" s="11">
        <f t="shared" si="55"/>
        <v>0</v>
      </c>
      <c r="AG87" s="11">
        <f t="shared" si="56"/>
        <v>0</v>
      </c>
      <c r="AH87" s="11">
        <f t="shared" si="57"/>
        <v>0</v>
      </c>
      <c r="AI87" s="11">
        <f t="shared" si="58"/>
        <v>0</v>
      </c>
      <c r="AJ87" s="11">
        <f t="shared" si="59"/>
        <v>0</v>
      </c>
      <c r="AK87" s="11">
        <f t="shared" si="60"/>
        <v>0</v>
      </c>
      <c r="AL87" s="11">
        <f t="shared" si="61"/>
        <v>0</v>
      </c>
      <c r="AM87" s="11">
        <f t="shared" si="62"/>
        <v>0</v>
      </c>
      <c r="AN87" s="40">
        <f t="shared" si="63"/>
        <v>0</v>
      </c>
      <c r="AO87" s="15" cm="1">
        <f t="array" ref="AO87">IFERROR(_xlfn.IFS($L87=TRUE,0,AO$16=FALSE,N87,$M87=TRUE,0),N87)</f>
        <v>0</v>
      </c>
      <c r="AP87" s="15" cm="1">
        <f t="array" ref="AP87">IFERROR(_xlfn.IFS($L87=TRUE,0,AP$16=FALSE,O87,$M87=TRUE,0),O87)</f>
        <v>0</v>
      </c>
      <c r="AQ87" s="15" cm="1">
        <f t="array" ref="AQ87">IFERROR(_xlfn.IFS($L87=TRUE,0,AQ$16=FALSE,P87,$M87=TRUE,0),P87)</f>
        <v>0</v>
      </c>
      <c r="AR87" s="15" cm="1">
        <f t="array" ref="AR87">IFERROR(_xlfn.IFS($L87=TRUE,0,AR$16=FALSE,Q87,$M87=TRUE,0),Q87)</f>
        <v>0</v>
      </c>
      <c r="AS87" s="15" cm="1">
        <f t="array" ref="AS87">IFERROR(_xlfn.IFS($L87=TRUE,0,AS$16=FALSE,R87,$M87=TRUE,0),R87)</f>
        <v>0</v>
      </c>
      <c r="AT87" s="15" cm="1">
        <f t="array" ref="AT87">IFERROR(_xlfn.IFS($L87=TRUE,0,AT$16=FALSE,S87,$M87=TRUE,0),S87)</f>
        <v>0</v>
      </c>
      <c r="AU87" s="15" cm="1">
        <f t="array" ref="AU87">IFERROR(_xlfn.IFS($L87=TRUE,0,AU$16=FALSE,T87,$M87=TRUE,0),T87)</f>
        <v>0</v>
      </c>
      <c r="AV87" s="15" cm="1">
        <f t="array" ref="AV87">IFERROR(_xlfn.IFS($L87=TRUE,0,AV$16=FALSE,U87,$M87=TRUE,0),U87)</f>
        <v>0</v>
      </c>
      <c r="AW87" s="15" cm="1">
        <f t="array" ref="AW87">IFERROR(_xlfn.IFS($L87=TRUE,0,AW$16=FALSE,V87,$M87=TRUE,0),V87)</f>
        <v>0</v>
      </c>
      <c r="AX87" s="15" cm="1">
        <f t="array" ref="AX87">IFERROR(_xlfn.IFS($L87=TRUE,0,AX$16=FALSE,W87,$M87=TRUE,0),W87)</f>
        <v>0</v>
      </c>
      <c r="AY87" s="15" cm="1">
        <f t="array" ref="AY87">IFERROR(_xlfn.IFS($L87=TRUE,0,AY$16=FALSE,X87,$M87=TRUE,0),X87)</f>
        <v>0</v>
      </c>
      <c r="AZ87" s="15" cm="1">
        <f t="array" ref="AZ87">IFERROR(_xlfn.IFS($L87=TRUE,0,AZ$16=FALSE,Y87,$M87=TRUE,0),Y87)</f>
        <v>0</v>
      </c>
      <c r="BA87" s="40">
        <f t="shared" si="64"/>
        <v>0</v>
      </c>
      <c r="BB87" s="15">
        <f t="shared" si="65"/>
        <v>0</v>
      </c>
      <c r="BC87" s="15">
        <f t="shared" si="66"/>
        <v>0</v>
      </c>
      <c r="BD87" s="15">
        <f t="shared" si="67"/>
        <v>0</v>
      </c>
      <c r="BE87" s="15">
        <f t="shared" si="68"/>
        <v>0</v>
      </c>
      <c r="BF87" s="15">
        <f t="shared" si="69"/>
        <v>0</v>
      </c>
      <c r="BG87" s="15">
        <f t="shared" si="70"/>
        <v>0</v>
      </c>
      <c r="BH87" s="15">
        <f t="shared" si="71"/>
        <v>0</v>
      </c>
      <c r="BI87" s="15">
        <f t="shared" si="72"/>
        <v>0</v>
      </c>
      <c r="BJ87" s="15">
        <f t="shared" si="73"/>
        <v>0</v>
      </c>
      <c r="BK87" s="15">
        <f t="shared" si="74"/>
        <v>0</v>
      </c>
      <c r="BL87" s="15">
        <f t="shared" si="75"/>
        <v>0</v>
      </c>
      <c r="BM87" s="15">
        <f t="shared" si="76"/>
        <v>0</v>
      </c>
      <c r="BN87" s="15">
        <f t="shared" si="77"/>
        <v>0</v>
      </c>
      <c r="BO87" s="11" cm="1">
        <f t="array" ref="BO87">IFERROR(_xlfn.IFS(AND(BO$16=FALSE,$M87=FALSE),N87,(BO$16=FALSE),N87,($M87=FALSE),N87,(AND($M87,$L87)),AB87),N87)</f>
        <v>0</v>
      </c>
      <c r="BP87" s="11" cm="1">
        <f t="array" ref="BP87">IFERROR(_xlfn.IFS(AND(BP$16=FALSE,$M87=FALSE),O87,(BP$16=FALSE),O87,($M87=FALSE),O87,(AND($M87,$L87)),AC87),O87)</f>
        <v>0</v>
      </c>
      <c r="BQ87" s="11" cm="1">
        <f t="array" ref="BQ87">IFERROR(_xlfn.IFS(AND(BQ$16=FALSE,$M87=FALSE),P87,(BQ$16=FALSE),P87,($M87=FALSE),P87,(AND($M87,$L87)),AD87),P87)</f>
        <v>0</v>
      </c>
      <c r="BR87" s="11" cm="1">
        <f t="array" ref="BR87">IFERROR(_xlfn.IFS(AND(BR$16=FALSE,$M87=FALSE),Q87,(BR$16=FALSE),Q87,($M87=FALSE),Q87,(AND($M87,$L87)),AE87),Q87)</f>
        <v>0</v>
      </c>
      <c r="BS87" s="11" cm="1">
        <f t="array" ref="BS87">IFERROR(_xlfn.IFS(AND(BS$16=FALSE,$M87=FALSE),R87,(BS$16=FALSE),R87,($M87=FALSE),R87,(AND($M87,$L87)),AF87),R87)</f>
        <v>0</v>
      </c>
      <c r="BT87" s="11" cm="1">
        <f t="array" ref="BT87">IFERROR(_xlfn.IFS(AND(BT$16=FALSE,$M87=FALSE),S87,(BT$16=FALSE),S87,($M87=FALSE),S87,(AND($M87,$L87)),AG87),S87)</f>
        <v>0</v>
      </c>
      <c r="BU87" s="11" cm="1">
        <f t="array" ref="BU87">IFERROR(_xlfn.IFS(AND(BU$16=FALSE,$M87=FALSE),T87,(BU$16=FALSE),T87,($M87=FALSE),T87,(AND($M87,$L87)),AH87),T87)</f>
        <v>0</v>
      </c>
      <c r="BV87" s="11" cm="1">
        <f t="array" ref="BV87">IFERROR(_xlfn.IFS(AND(BV$16=FALSE,$M87=FALSE),U87,(BV$16=FALSE),U87,($M87=FALSE),U87,(AND($M87,$L87)),AI87),U87)</f>
        <v>0</v>
      </c>
      <c r="BW87" s="11" cm="1">
        <f t="array" ref="BW87">IFERROR(_xlfn.IFS(AND(BW$16=FALSE,$M87=FALSE),V87,(BW$16=FALSE),V87,($M87=FALSE),V87,(AND($M87,$L87)),AJ87),V87)</f>
        <v>0</v>
      </c>
      <c r="BX87" s="11" cm="1">
        <f t="array" ref="BX87">IFERROR(_xlfn.IFS(AND(BX$16=FALSE,$M87=FALSE),W87,(BX$16=FALSE),W87,($M87=FALSE),W87,(AND($M87,$L87)),AK87),W87)</f>
        <v>0</v>
      </c>
      <c r="BY87" s="11" cm="1">
        <f t="array" ref="BY87">IFERROR(_xlfn.IFS(AND(BY$16=FALSE,$M87=FALSE),X87,(BY$16=FALSE),X87,($M87=FALSE),X87,(AND($M87,$L87)),AL87),X87)</f>
        <v>0</v>
      </c>
      <c r="BZ87" s="11" cm="1">
        <f t="array" ref="BZ87">IFERROR(_xlfn.IFS(AND(BZ$16=FALSE,$M87=FALSE),Y87,(BZ$16=FALSE),Y87,($M87=FALSE),Y87,(AND($M87,$L87)),AM87),Y87)</f>
        <v>0</v>
      </c>
      <c r="CA87" s="15">
        <f t="shared" si="78"/>
        <v>0</v>
      </c>
      <c r="CB87" s="63" cm="1">
        <f t="array" ref="CB87">IFERROR(
_xlfn.IFS(AND($L87,$M87),AB87,($M87=FALSE),N87,(CB$16=FALSE),N87,($M87=TRUE),MathOperator*N87),0)</f>
        <v>0</v>
      </c>
      <c r="CC87" s="63" cm="1">
        <f t="array" ref="CC87">IFERROR(
_xlfn.IFS(AND($L87,$M87),AC87,($M87=FALSE),O87,(CC$16=FALSE),O87,($M87=TRUE),MathOperator*O87),0)</f>
        <v>0</v>
      </c>
      <c r="CD87" s="63" cm="1">
        <f t="array" ref="CD87">IFERROR(
_xlfn.IFS(AND($L87,$M87),AD87,($M87=FALSE),P87,(CD$16=FALSE),P87,($M87=TRUE),MathOperator*P87),0)</f>
        <v>0</v>
      </c>
      <c r="CE87" s="63" cm="1">
        <f t="array" ref="CE87">IFERROR(
_xlfn.IFS(AND($L87,$M87),AE87,($M87=FALSE),Q87,(CE$16=FALSE),Q87,($M87=TRUE),MathOperator*Q87),0)</f>
        <v>0</v>
      </c>
      <c r="CF87" s="63" cm="1">
        <f t="array" ref="CF87">IFERROR(
_xlfn.IFS(AND($L87,$M87),AF87,($M87=FALSE),R87,(CF$16=FALSE),R87,($M87=TRUE),MathOperator*R87),0)</f>
        <v>0</v>
      </c>
      <c r="CG87" s="63" cm="1">
        <f t="array" ref="CG87">IFERROR(
_xlfn.IFS(AND($L87,$M87),AG87,($M87=FALSE),S87,(CG$16=FALSE),S87,($M87=TRUE),MathOperator*S87),0)</f>
        <v>0</v>
      </c>
      <c r="CH87" s="63" cm="1">
        <f t="array" ref="CH87">IFERROR(
_xlfn.IFS(AND($L87,$M87),AH87,($M87=FALSE),T87,(CH$16=FALSE),T87,($M87=TRUE),MathOperator*T87),0)</f>
        <v>0</v>
      </c>
      <c r="CI87" s="63" cm="1">
        <f t="array" ref="CI87">IFERROR(
_xlfn.IFS(AND($L87,$M87),AI87,($M87=FALSE),U87,(CI$16=FALSE),U87,($M87=TRUE),MathOperator*U87),0)</f>
        <v>0</v>
      </c>
      <c r="CJ87" s="63" cm="1">
        <f t="array" ref="CJ87">IFERROR(
_xlfn.IFS(AND($L87,$M87),AJ87,($M87=FALSE),V87,(CJ$16=FALSE),V87,($M87=TRUE),MathOperator*V87),0)</f>
        <v>0</v>
      </c>
      <c r="CK87" s="63" cm="1">
        <f t="array" ref="CK87">IFERROR(
_xlfn.IFS(AND($L87,$M87),AK87,($M87=FALSE),W87,(CK$16=FALSE),W87,($M87=TRUE),MathOperator*W87),0)</f>
        <v>0</v>
      </c>
      <c r="CL87" s="63" cm="1">
        <f t="array" ref="CL87">IFERROR(
_xlfn.IFS(AND($L87,$M87),AL87,($M87=FALSE),X87,(CL$16=FALSE),X87,($M87=TRUE),MathOperator*X87),0)</f>
        <v>0</v>
      </c>
      <c r="CM87" s="63" cm="1">
        <f t="array" ref="CM87">IFERROR(
_xlfn.IFS(AND($L87,$M87),AM87,($M87=FALSE),Y87,(CM$16=FALSE),Y87,($M87=TRUE),MathOperator*Y87),0)</f>
        <v>0</v>
      </c>
      <c r="CN87" s="40">
        <f t="shared" si="79"/>
        <v>0</v>
      </c>
      <c r="CO87" s="20"/>
      <c r="CP87" s="22" t="e">
        <f>VLOOKUP(CO87,'Controls (hide)'!$B$19:$C$21,2,FALSE)</f>
        <v>#N/A</v>
      </c>
      <c r="CQ87" s="31"/>
      <c r="CR87" s="36">
        <f t="shared" si="80"/>
        <v>0</v>
      </c>
      <c r="CS87" s="40">
        <f t="shared" si="81"/>
        <v>0</v>
      </c>
    </row>
    <row r="88" spans="9:97" s="22" customFormat="1" ht="15" customHeight="1" thickBot="1" x14ac:dyDescent="0.25">
      <c r="I88" s="31"/>
      <c r="J88" s="31"/>
      <c r="K88" s="31"/>
      <c r="L88" s="34" t="b">
        <f t="shared" si="49"/>
        <v>0</v>
      </c>
      <c r="M88" s="20" t="b">
        <v>1</v>
      </c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40">
        <f t="shared" si="50"/>
        <v>0</v>
      </c>
      <c r="AA88" s="3"/>
      <c r="AB88" s="11">
        <f t="shared" si="51"/>
        <v>0</v>
      </c>
      <c r="AC88" s="11">
        <f t="shared" si="52"/>
        <v>0</v>
      </c>
      <c r="AD88" s="11">
        <f t="shared" si="53"/>
        <v>0</v>
      </c>
      <c r="AE88" s="11">
        <f t="shared" si="54"/>
        <v>0</v>
      </c>
      <c r="AF88" s="11">
        <f t="shared" si="55"/>
        <v>0</v>
      </c>
      <c r="AG88" s="11">
        <f t="shared" si="56"/>
        <v>0</v>
      </c>
      <c r="AH88" s="11">
        <f t="shared" si="57"/>
        <v>0</v>
      </c>
      <c r="AI88" s="11">
        <f t="shared" si="58"/>
        <v>0</v>
      </c>
      <c r="AJ88" s="11">
        <f t="shared" si="59"/>
        <v>0</v>
      </c>
      <c r="AK88" s="11">
        <f t="shared" si="60"/>
        <v>0</v>
      </c>
      <c r="AL88" s="11">
        <f t="shared" si="61"/>
        <v>0</v>
      </c>
      <c r="AM88" s="11">
        <f t="shared" si="62"/>
        <v>0</v>
      </c>
      <c r="AN88" s="40">
        <f t="shared" si="63"/>
        <v>0</v>
      </c>
      <c r="AO88" s="15" cm="1">
        <f t="array" ref="AO88">IFERROR(_xlfn.IFS($L88=TRUE,0,AO$16=FALSE,N88,$M88=TRUE,0),N88)</f>
        <v>0</v>
      </c>
      <c r="AP88" s="15" cm="1">
        <f t="array" ref="AP88">IFERROR(_xlfn.IFS($L88=TRUE,0,AP$16=FALSE,O88,$M88=TRUE,0),O88)</f>
        <v>0</v>
      </c>
      <c r="AQ88" s="15" cm="1">
        <f t="array" ref="AQ88">IFERROR(_xlfn.IFS($L88=TRUE,0,AQ$16=FALSE,P88,$M88=TRUE,0),P88)</f>
        <v>0</v>
      </c>
      <c r="AR88" s="15" cm="1">
        <f t="array" ref="AR88">IFERROR(_xlfn.IFS($L88=TRUE,0,AR$16=FALSE,Q88,$M88=TRUE,0),Q88)</f>
        <v>0</v>
      </c>
      <c r="AS88" s="15" cm="1">
        <f t="array" ref="AS88">IFERROR(_xlfn.IFS($L88=TRUE,0,AS$16=FALSE,R88,$M88=TRUE,0),R88)</f>
        <v>0</v>
      </c>
      <c r="AT88" s="15" cm="1">
        <f t="array" ref="AT88">IFERROR(_xlfn.IFS($L88=TRUE,0,AT$16=FALSE,S88,$M88=TRUE,0),S88)</f>
        <v>0</v>
      </c>
      <c r="AU88" s="15" cm="1">
        <f t="array" ref="AU88">IFERROR(_xlfn.IFS($L88=TRUE,0,AU$16=FALSE,T88,$M88=TRUE,0),T88)</f>
        <v>0</v>
      </c>
      <c r="AV88" s="15" cm="1">
        <f t="array" ref="AV88">IFERROR(_xlfn.IFS($L88=TRUE,0,AV$16=FALSE,U88,$M88=TRUE,0),U88)</f>
        <v>0</v>
      </c>
      <c r="AW88" s="15" cm="1">
        <f t="array" ref="AW88">IFERROR(_xlfn.IFS($L88=TRUE,0,AW$16=FALSE,V88,$M88=TRUE,0),V88)</f>
        <v>0</v>
      </c>
      <c r="AX88" s="15" cm="1">
        <f t="array" ref="AX88">IFERROR(_xlfn.IFS($L88=TRUE,0,AX$16=FALSE,W88,$M88=TRUE,0),W88)</f>
        <v>0</v>
      </c>
      <c r="AY88" s="15" cm="1">
        <f t="array" ref="AY88">IFERROR(_xlfn.IFS($L88=TRUE,0,AY$16=FALSE,X88,$M88=TRUE,0),X88)</f>
        <v>0</v>
      </c>
      <c r="AZ88" s="15" cm="1">
        <f t="array" ref="AZ88">IFERROR(_xlfn.IFS($L88=TRUE,0,AZ$16=FALSE,Y88,$M88=TRUE,0),Y88)</f>
        <v>0</v>
      </c>
      <c r="BA88" s="40">
        <f t="shared" si="64"/>
        <v>0</v>
      </c>
      <c r="BB88" s="15">
        <f t="shared" si="65"/>
        <v>0</v>
      </c>
      <c r="BC88" s="15">
        <f t="shared" si="66"/>
        <v>0</v>
      </c>
      <c r="BD88" s="15">
        <f t="shared" si="67"/>
        <v>0</v>
      </c>
      <c r="BE88" s="15">
        <f t="shared" si="68"/>
        <v>0</v>
      </c>
      <c r="BF88" s="15">
        <f t="shared" si="69"/>
        <v>0</v>
      </c>
      <c r="BG88" s="15">
        <f t="shared" si="70"/>
        <v>0</v>
      </c>
      <c r="BH88" s="15">
        <f t="shared" si="71"/>
        <v>0</v>
      </c>
      <c r="BI88" s="15">
        <f t="shared" si="72"/>
        <v>0</v>
      </c>
      <c r="BJ88" s="15">
        <f t="shared" si="73"/>
        <v>0</v>
      </c>
      <c r="BK88" s="15">
        <f t="shared" si="74"/>
        <v>0</v>
      </c>
      <c r="BL88" s="15">
        <f t="shared" si="75"/>
        <v>0</v>
      </c>
      <c r="BM88" s="15">
        <f t="shared" si="76"/>
        <v>0</v>
      </c>
      <c r="BN88" s="15">
        <f t="shared" si="77"/>
        <v>0</v>
      </c>
      <c r="BO88" s="11" cm="1">
        <f t="array" ref="BO88">IFERROR(_xlfn.IFS(AND(BO$16=FALSE,$M88=FALSE),N88,(BO$16=FALSE),N88,($M88=FALSE),N88,(AND($M88,$L88)),AB88),N88)</f>
        <v>0</v>
      </c>
      <c r="BP88" s="11" cm="1">
        <f t="array" ref="BP88">IFERROR(_xlfn.IFS(AND(BP$16=FALSE,$M88=FALSE),O88,(BP$16=FALSE),O88,($M88=FALSE),O88,(AND($M88,$L88)),AC88),O88)</f>
        <v>0</v>
      </c>
      <c r="BQ88" s="11" cm="1">
        <f t="array" ref="BQ88">IFERROR(_xlfn.IFS(AND(BQ$16=FALSE,$M88=FALSE),P88,(BQ$16=FALSE),P88,($M88=FALSE),P88,(AND($M88,$L88)),AD88),P88)</f>
        <v>0</v>
      </c>
      <c r="BR88" s="11" cm="1">
        <f t="array" ref="BR88">IFERROR(_xlfn.IFS(AND(BR$16=FALSE,$M88=FALSE),Q88,(BR$16=FALSE),Q88,($M88=FALSE),Q88,(AND($M88,$L88)),AE88),Q88)</f>
        <v>0</v>
      </c>
      <c r="BS88" s="11" cm="1">
        <f t="array" ref="BS88">IFERROR(_xlfn.IFS(AND(BS$16=FALSE,$M88=FALSE),R88,(BS$16=FALSE),R88,($M88=FALSE),R88,(AND($M88,$L88)),AF88),R88)</f>
        <v>0</v>
      </c>
      <c r="BT88" s="11" cm="1">
        <f t="array" ref="BT88">IFERROR(_xlfn.IFS(AND(BT$16=FALSE,$M88=FALSE),S88,(BT$16=FALSE),S88,($M88=FALSE),S88,(AND($M88,$L88)),AG88),S88)</f>
        <v>0</v>
      </c>
      <c r="BU88" s="11" cm="1">
        <f t="array" ref="BU88">IFERROR(_xlfn.IFS(AND(BU$16=FALSE,$M88=FALSE),T88,(BU$16=FALSE),T88,($M88=FALSE),T88,(AND($M88,$L88)),AH88),T88)</f>
        <v>0</v>
      </c>
      <c r="BV88" s="11" cm="1">
        <f t="array" ref="BV88">IFERROR(_xlfn.IFS(AND(BV$16=FALSE,$M88=FALSE),U88,(BV$16=FALSE),U88,($M88=FALSE),U88,(AND($M88,$L88)),AI88),U88)</f>
        <v>0</v>
      </c>
      <c r="BW88" s="11" cm="1">
        <f t="array" ref="BW88">IFERROR(_xlfn.IFS(AND(BW$16=FALSE,$M88=FALSE),V88,(BW$16=FALSE),V88,($M88=FALSE),V88,(AND($M88,$L88)),AJ88),V88)</f>
        <v>0</v>
      </c>
      <c r="BX88" s="11" cm="1">
        <f t="array" ref="BX88">IFERROR(_xlfn.IFS(AND(BX$16=FALSE,$M88=FALSE),W88,(BX$16=FALSE),W88,($M88=FALSE),W88,(AND($M88,$L88)),AK88),W88)</f>
        <v>0</v>
      </c>
      <c r="BY88" s="11" cm="1">
        <f t="array" ref="BY88">IFERROR(_xlfn.IFS(AND(BY$16=FALSE,$M88=FALSE),X88,(BY$16=FALSE),X88,($M88=FALSE),X88,(AND($M88,$L88)),AL88),X88)</f>
        <v>0</v>
      </c>
      <c r="BZ88" s="11" cm="1">
        <f t="array" ref="BZ88">IFERROR(_xlfn.IFS(AND(BZ$16=FALSE,$M88=FALSE),Y88,(BZ$16=FALSE),Y88,($M88=FALSE),Y88,(AND($M88,$L88)),AM88),Y88)</f>
        <v>0</v>
      </c>
      <c r="CA88" s="15">
        <f t="shared" si="78"/>
        <v>0</v>
      </c>
      <c r="CB88" s="63" cm="1">
        <f t="array" ref="CB88">IFERROR(
_xlfn.IFS(AND($L88,$M88),AB88,($M88=FALSE),N88,(CB$16=FALSE),N88,($M88=TRUE),MathOperator*N88),0)</f>
        <v>0</v>
      </c>
      <c r="CC88" s="63" cm="1">
        <f t="array" ref="CC88">IFERROR(
_xlfn.IFS(AND($L88,$M88),AC88,($M88=FALSE),O88,(CC$16=FALSE),O88,($M88=TRUE),MathOperator*O88),0)</f>
        <v>0</v>
      </c>
      <c r="CD88" s="63" cm="1">
        <f t="array" ref="CD88">IFERROR(
_xlfn.IFS(AND($L88,$M88),AD88,($M88=FALSE),P88,(CD$16=FALSE),P88,($M88=TRUE),MathOperator*P88),0)</f>
        <v>0</v>
      </c>
      <c r="CE88" s="63" cm="1">
        <f t="array" ref="CE88">IFERROR(
_xlfn.IFS(AND($L88,$M88),AE88,($M88=FALSE),Q88,(CE$16=FALSE),Q88,($M88=TRUE),MathOperator*Q88),0)</f>
        <v>0</v>
      </c>
      <c r="CF88" s="63" cm="1">
        <f t="array" ref="CF88">IFERROR(
_xlfn.IFS(AND($L88,$M88),AF88,($M88=FALSE),R88,(CF$16=FALSE),R88,($M88=TRUE),MathOperator*R88),0)</f>
        <v>0</v>
      </c>
      <c r="CG88" s="63" cm="1">
        <f t="array" ref="CG88">IFERROR(
_xlfn.IFS(AND($L88,$M88),AG88,($M88=FALSE),S88,(CG$16=FALSE),S88,($M88=TRUE),MathOperator*S88),0)</f>
        <v>0</v>
      </c>
      <c r="CH88" s="63" cm="1">
        <f t="array" ref="CH88">IFERROR(
_xlfn.IFS(AND($L88,$M88),AH88,($M88=FALSE),T88,(CH$16=FALSE),T88,($M88=TRUE),MathOperator*T88),0)</f>
        <v>0</v>
      </c>
      <c r="CI88" s="63" cm="1">
        <f t="array" ref="CI88">IFERROR(
_xlfn.IFS(AND($L88,$M88),AI88,($M88=FALSE),U88,(CI$16=FALSE),U88,($M88=TRUE),MathOperator*U88),0)</f>
        <v>0</v>
      </c>
      <c r="CJ88" s="63" cm="1">
        <f t="array" ref="CJ88">IFERROR(
_xlfn.IFS(AND($L88,$M88),AJ88,($M88=FALSE),V88,(CJ$16=FALSE),V88,($M88=TRUE),MathOperator*V88),0)</f>
        <v>0</v>
      </c>
      <c r="CK88" s="63" cm="1">
        <f t="array" ref="CK88">IFERROR(
_xlfn.IFS(AND($L88,$M88),AK88,($M88=FALSE),W88,(CK$16=FALSE),W88,($M88=TRUE),MathOperator*W88),0)</f>
        <v>0</v>
      </c>
      <c r="CL88" s="63" cm="1">
        <f t="array" ref="CL88">IFERROR(
_xlfn.IFS(AND($L88,$M88),AL88,($M88=FALSE),X88,(CL$16=FALSE),X88,($M88=TRUE),MathOperator*X88),0)</f>
        <v>0</v>
      </c>
      <c r="CM88" s="63" cm="1">
        <f t="array" ref="CM88">IFERROR(
_xlfn.IFS(AND($L88,$M88),AM88,($M88=FALSE),Y88,(CM$16=FALSE),Y88,($M88=TRUE),MathOperator*Y88),0)</f>
        <v>0</v>
      </c>
      <c r="CN88" s="40">
        <f t="shared" si="79"/>
        <v>0</v>
      </c>
      <c r="CO88" s="20"/>
      <c r="CP88" s="22" t="e">
        <f>VLOOKUP(CO88,'Controls (hide)'!$B$19:$C$21,2,FALSE)</f>
        <v>#N/A</v>
      </c>
      <c r="CQ88" s="31"/>
      <c r="CR88" s="36">
        <f t="shared" si="80"/>
        <v>0</v>
      </c>
      <c r="CS88" s="40">
        <f t="shared" si="81"/>
        <v>0</v>
      </c>
    </row>
    <row r="89" spans="9:97" s="22" customFormat="1" ht="15" customHeight="1" thickBot="1" x14ac:dyDescent="0.25">
      <c r="I89" s="31"/>
      <c r="J89" s="31"/>
      <c r="K89" s="31"/>
      <c r="L89" s="34" t="b">
        <f t="shared" si="49"/>
        <v>0</v>
      </c>
      <c r="M89" s="20" t="b">
        <v>1</v>
      </c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40">
        <f t="shared" si="50"/>
        <v>0</v>
      </c>
      <c r="AA89" s="3"/>
      <c r="AB89" s="11">
        <f t="shared" si="51"/>
        <v>0</v>
      </c>
      <c r="AC89" s="11">
        <f t="shared" si="52"/>
        <v>0</v>
      </c>
      <c r="AD89" s="11">
        <f t="shared" si="53"/>
        <v>0</v>
      </c>
      <c r="AE89" s="11">
        <f t="shared" si="54"/>
        <v>0</v>
      </c>
      <c r="AF89" s="11">
        <f t="shared" si="55"/>
        <v>0</v>
      </c>
      <c r="AG89" s="11">
        <f t="shared" si="56"/>
        <v>0</v>
      </c>
      <c r="AH89" s="11">
        <f t="shared" si="57"/>
        <v>0</v>
      </c>
      <c r="AI89" s="11">
        <f t="shared" si="58"/>
        <v>0</v>
      </c>
      <c r="AJ89" s="11">
        <f t="shared" si="59"/>
        <v>0</v>
      </c>
      <c r="AK89" s="11">
        <f t="shared" si="60"/>
        <v>0</v>
      </c>
      <c r="AL89" s="11">
        <f t="shared" si="61"/>
        <v>0</v>
      </c>
      <c r="AM89" s="11">
        <f t="shared" si="62"/>
        <v>0</v>
      </c>
      <c r="AN89" s="40">
        <f t="shared" si="63"/>
        <v>0</v>
      </c>
      <c r="AO89" s="15" cm="1">
        <f t="array" ref="AO89">IFERROR(_xlfn.IFS($L89=TRUE,0,AO$16=FALSE,N89,$M89=TRUE,0),N89)</f>
        <v>0</v>
      </c>
      <c r="AP89" s="15" cm="1">
        <f t="array" ref="AP89">IFERROR(_xlfn.IFS($L89=TRUE,0,AP$16=FALSE,O89,$M89=TRUE,0),O89)</f>
        <v>0</v>
      </c>
      <c r="AQ89" s="15" cm="1">
        <f t="array" ref="AQ89">IFERROR(_xlfn.IFS($L89=TRUE,0,AQ$16=FALSE,P89,$M89=TRUE,0),P89)</f>
        <v>0</v>
      </c>
      <c r="AR89" s="15" cm="1">
        <f t="array" ref="AR89">IFERROR(_xlfn.IFS($L89=TRUE,0,AR$16=FALSE,Q89,$M89=TRUE,0),Q89)</f>
        <v>0</v>
      </c>
      <c r="AS89" s="15" cm="1">
        <f t="array" ref="AS89">IFERROR(_xlfn.IFS($L89=TRUE,0,AS$16=FALSE,R89,$M89=TRUE,0),R89)</f>
        <v>0</v>
      </c>
      <c r="AT89" s="15" cm="1">
        <f t="array" ref="AT89">IFERROR(_xlfn.IFS($L89=TRUE,0,AT$16=FALSE,S89,$M89=TRUE,0),S89)</f>
        <v>0</v>
      </c>
      <c r="AU89" s="15" cm="1">
        <f t="array" ref="AU89">IFERROR(_xlfn.IFS($L89=TRUE,0,AU$16=FALSE,T89,$M89=TRUE,0),T89)</f>
        <v>0</v>
      </c>
      <c r="AV89" s="15" cm="1">
        <f t="array" ref="AV89">IFERROR(_xlfn.IFS($L89=TRUE,0,AV$16=FALSE,U89,$M89=TRUE,0),U89)</f>
        <v>0</v>
      </c>
      <c r="AW89" s="15" cm="1">
        <f t="array" ref="AW89">IFERROR(_xlfn.IFS($L89=TRUE,0,AW$16=FALSE,V89,$M89=TRUE,0),V89)</f>
        <v>0</v>
      </c>
      <c r="AX89" s="15" cm="1">
        <f t="array" ref="AX89">IFERROR(_xlfn.IFS($L89=TRUE,0,AX$16=FALSE,W89,$M89=TRUE,0),W89)</f>
        <v>0</v>
      </c>
      <c r="AY89" s="15" cm="1">
        <f t="array" ref="AY89">IFERROR(_xlfn.IFS($L89=TRUE,0,AY$16=FALSE,X89,$M89=TRUE,0),X89)</f>
        <v>0</v>
      </c>
      <c r="AZ89" s="15" cm="1">
        <f t="array" ref="AZ89">IFERROR(_xlfn.IFS($L89=TRUE,0,AZ$16=FALSE,Y89,$M89=TRUE,0),Y89)</f>
        <v>0</v>
      </c>
      <c r="BA89" s="40">
        <f t="shared" si="64"/>
        <v>0</v>
      </c>
      <c r="BB89" s="15">
        <f t="shared" si="65"/>
        <v>0</v>
      </c>
      <c r="BC89" s="15">
        <f t="shared" si="66"/>
        <v>0</v>
      </c>
      <c r="BD89" s="15">
        <f t="shared" si="67"/>
        <v>0</v>
      </c>
      <c r="BE89" s="15">
        <f t="shared" si="68"/>
        <v>0</v>
      </c>
      <c r="BF89" s="15">
        <f t="shared" si="69"/>
        <v>0</v>
      </c>
      <c r="BG89" s="15">
        <f t="shared" si="70"/>
        <v>0</v>
      </c>
      <c r="BH89" s="15">
        <f t="shared" si="71"/>
        <v>0</v>
      </c>
      <c r="BI89" s="15">
        <f t="shared" si="72"/>
        <v>0</v>
      </c>
      <c r="BJ89" s="15">
        <f t="shared" si="73"/>
        <v>0</v>
      </c>
      <c r="BK89" s="15">
        <f t="shared" si="74"/>
        <v>0</v>
      </c>
      <c r="BL89" s="15">
        <f t="shared" si="75"/>
        <v>0</v>
      </c>
      <c r="BM89" s="15">
        <f t="shared" si="76"/>
        <v>0</v>
      </c>
      <c r="BN89" s="15">
        <f t="shared" si="77"/>
        <v>0</v>
      </c>
      <c r="BO89" s="11" cm="1">
        <f t="array" ref="BO89">IFERROR(_xlfn.IFS(AND(BO$16=FALSE,$M89=FALSE),N89,(BO$16=FALSE),N89,($M89=FALSE),N89,(AND($M89,$L89)),AB89),N89)</f>
        <v>0</v>
      </c>
      <c r="BP89" s="11" cm="1">
        <f t="array" ref="BP89">IFERROR(_xlfn.IFS(AND(BP$16=FALSE,$M89=FALSE),O89,(BP$16=FALSE),O89,($M89=FALSE),O89,(AND($M89,$L89)),AC89),O89)</f>
        <v>0</v>
      </c>
      <c r="BQ89" s="11" cm="1">
        <f t="array" ref="BQ89">IFERROR(_xlfn.IFS(AND(BQ$16=FALSE,$M89=FALSE),P89,(BQ$16=FALSE),P89,($M89=FALSE),P89,(AND($M89,$L89)),AD89),P89)</f>
        <v>0</v>
      </c>
      <c r="BR89" s="11" cm="1">
        <f t="array" ref="BR89">IFERROR(_xlfn.IFS(AND(BR$16=FALSE,$M89=FALSE),Q89,(BR$16=FALSE),Q89,($M89=FALSE),Q89,(AND($M89,$L89)),AE89),Q89)</f>
        <v>0</v>
      </c>
      <c r="BS89" s="11" cm="1">
        <f t="array" ref="BS89">IFERROR(_xlfn.IFS(AND(BS$16=FALSE,$M89=FALSE),R89,(BS$16=FALSE),R89,($M89=FALSE),R89,(AND($M89,$L89)),AF89),R89)</f>
        <v>0</v>
      </c>
      <c r="BT89" s="11" cm="1">
        <f t="array" ref="BT89">IFERROR(_xlfn.IFS(AND(BT$16=FALSE,$M89=FALSE),S89,(BT$16=FALSE),S89,($M89=FALSE),S89,(AND($M89,$L89)),AG89),S89)</f>
        <v>0</v>
      </c>
      <c r="BU89" s="11" cm="1">
        <f t="array" ref="BU89">IFERROR(_xlfn.IFS(AND(BU$16=FALSE,$M89=FALSE),T89,(BU$16=FALSE),T89,($M89=FALSE),T89,(AND($M89,$L89)),AH89),T89)</f>
        <v>0</v>
      </c>
      <c r="BV89" s="11" cm="1">
        <f t="array" ref="BV89">IFERROR(_xlfn.IFS(AND(BV$16=FALSE,$M89=FALSE),U89,(BV$16=FALSE),U89,($M89=FALSE),U89,(AND($M89,$L89)),AI89),U89)</f>
        <v>0</v>
      </c>
      <c r="BW89" s="11" cm="1">
        <f t="array" ref="BW89">IFERROR(_xlfn.IFS(AND(BW$16=FALSE,$M89=FALSE),V89,(BW$16=FALSE),V89,($M89=FALSE),V89,(AND($M89,$L89)),AJ89),V89)</f>
        <v>0</v>
      </c>
      <c r="BX89" s="11" cm="1">
        <f t="array" ref="BX89">IFERROR(_xlfn.IFS(AND(BX$16=FALSE,$M89=FALSE),W89,(BX$16=FALSE),W89,($M89=FALSE),W89,(AND($M89,$L89)),AK89),W89)</f>
        <v>0</v>
      </c>
      <c r="BY89" s="11" cm="1">
        <f t="array" ref="BY89">IFERROR(_xlfn.IFS(AND(BY$16=FALSE,$M89=FALSE),X89,(BY$16=FALSE),X89,($M89=FALSE),X89,(AND($M89,$L89)),AL89),X89)</f>
        <v>0</v>
      </c>
      <c r="BZ89" s="11" cm="1">
        <f t="array" ref="BZ89">IFERROR(_xlfn.IFS(AND(BZ$16=FALSE,$M89=FALSE),Y89,(BZ$16=FALSE),Y89,($M89=FALSE),Y89,(AND($M89,$L89)),AM89),Y89)</f>
        <v>0</v>
      </c>
      <c r="CA89" s="15">
        <f t="shared" si="78"/>
        <v>0</v>
      </c>
      <c r="CB89" s="63" cm="1">
        <f t="array" ref="CB89">IFERROR(
_xlfn.IFS(AND($L89,$M89),AB89,($M89=FALSE),N89,(CB$16=FALSE),N89,($M89=TRUE),MathOperator*N89),0)</f>
        <v>0</v>
      </c>
      <c r="CC89" s="63" cm="1">
        <f t="array" ref="CC89">IFERROR(
_xlfn.IFS(AND($L89,$M89),AC89,($M89=FALSE),O89,(CC$16=FALSE),O89,($M89=TRUE),MathOperator*O89),0)</f>
        <v>0</v>
      </c>
      <c r="CD89" s="63" cm="1">
        <f t="array" ref="CD89">IFERROR(
_xlfn.IFS(AND($L89,$M89),AD89,($M89=FALSE),P89,(CD$16=FALSE),P89,($M89=TRUE),MathOperator*P89),0)</f>
        <v>0</v>
      </c>
      <c r="CE89" s="63" cm="1">
        <f t="array" ref="CE89">IFERROR(
_xlfn.IFS(AND($L89,$M89),AE89,($M89=FALSE),Q89,(CE$16=FALSE),Q89,($M89=TRUE),MathOperator*Q89),0)</f>
        <v>0</v>
      </c>
      <c r="CF89" s="63" cm="1">
        <f t="array" ref="CF89">IFERROR(
_xlfn.IFS(AND($L89,$M89),AF89,($M89=FALSE),R89,(CF$16=FALSE),R89,($M89=TRUE),MathOperator*R89),0)</f>
        <v>0</v>
      </c>
      <c r="CG89" s="63" cm="1">
        <f t="array" ref="CG89">IFERROR(
_xlfn.IFS(AND($L89,$M89),AG89,($M89=FALSE),S89,(CG$16=FALSE),S89,($M89=TRUE),MathOperator*S89),0)</f>
        <v>0</v>
      </c>
      <c r="CH89" s="63" cm="1">
        <f t="array" ref="CH89">IFERROR(
_xlfn.IFS(AND($L89,$M89),AH89,($M89=FALSE),T89,(CH$16=FALSE),T89,($M89=TRUE),MathOperator*T89),0)</f>
        <v>0</v>
      </c>
      <c r="CI89" s="63" cm="1">
        <f t="array" ref="CI89">IFERROR(
_xlfn.IFS(AND($L89,$M89),AI89,($M89=FALSE),U89,(CI$16=FALSE),U89,($M89=TRUE),MathOperator*U89),0)</f>
        <v>0</v>
      </c>
      <c r="CJ89" s="63" cm="1">
        <f t="array" ref="CJ89">IFERROR(
_xlfn.IFS(AND($L89,$M89),AJ89,($M89=FALSE),V89,(CJ$16=FALSE),V89,($M89=TRUE),MathOperator*V89),0)</f>
        <v>0</v>
      </c>
      <c r="CK89" s="63" cm="1">
        <f t="array" ref="CK89">IFERROR(
_xlfn.IFS(AND($L89,$M89),AK89,($M89=FALSE),W89,(CK$16=FALSE),W89,($M89=TRUE),MathOperator*W89),0)</f>
        <v>0</v>
      </c>
      <c r="CL89" s="63" cm="1">
        <f t="array" ref="CL89">IFERROR(
_xlfn.IFS(AND($L89,$M89),AL89,($M89=FALSE),X89,(CL$16=FALSE),X89,($M89=TRUE),MathOperator*X89),0)</f>
        <v>0</v>
      </c>
      <c r="CM89" s="63" cm="1">
        <f t="array" ref="CM89">IFERROR(
_xlfn.IFS(AND($L89,$M89),AM89,($M89=FALSE),Y89,(CM$16=FALSE),Y89,($M89=TRUE),MathOperator*Y89),0)</f>
        <v>0</v>
      </c>
      <c r="CN89" s="40">
        <f t="shared" si="79"/>
        <v>0</v>
      </c>
      <c r="CO89" s="20"/>
      <c r="CP89" s="22" t="e">
        <f>VLOOKUP(CO89,'Controls (hide)'!$B$19:$C$21,2,FALSE)</f>
        <v>#N/A</v>
      </c>
      <c r="CQ89" s="31"/>
      <c r="CR89" s="36">
        <f t="shared" si="80"/>
        <v>0</v>
      </c>
      <c r="CS89" s="40">
        <f t="shared" si="81"/>
        <v>0</v>
      </c>
    </row>
    <row r="90" spans="9:97" s="22" customFormat="1" ht="15" customHeight="1" thickBot="1" x14ac:dyDescent="0.25">
      <c r="I90" s="31"/>
      <c r="J90" s="31"/>
      <c r="K90" s="31"/>
      <c r="L90" s="34" t="b">
        <f t="shared" si="49"/>
        <v>0</v>
      </c>
      <c r="M90" s="20" t="b">
        <v>1</v>
      </c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40">
        <f t="shared" si="50"/>
        <v>0</v>
      </c>
      <c r="AA90" s="3"/>
      <c r="AB90" s="11">
        <f t="shared" si="51"/>
        <v>0</v>
      </c>
      <c r="AC90" s="11">
        <f t="shared" si="52"/>
        <v>0</v>
      </c>
      <c r="AD90" s="11">
        <f t="shared" si="53"/>
        <v>0</v>
      </c>
      <c r="AE90" s="11">
        <f t="shared" si="54"/>
        <v>0</v>
      </c>
      <c r="AF90" s="11">
        <f t="shared" si="55"/>
        <v>0</v>
      </c>
      <c r="AG90" s="11">
        <f t="shared" si="56"/>
        <v>0</v>
      </c>
      <c r="AH90" s="11">
        <f t="shared" si="57"/>
        <v>0</v>
      </c>
      <c r="AI90" s="11">
        <f t="shared" si="58"/>
        <v>0</v>
      </c>
      <c r="AJ90" s="11">
        <f t="shared" si="59"/>
        <v>0</v>
      </c>
      <c r="AK90" s="11">
        <f t="shared" si="60"/>
        <v>0</v>
      </c>
      <c r="AL90" s="11">
        <f t="shared" si="61"/>
        <v>0</v>
      </c>
      <c r="AM90" s="11">
        <f t="shared" si="62"/>
        <v>0</v>
      </c>
      <c r="AN90" s="40">
        <f t="shared" si="63"/>
        <v>0</v>
      </c>
      <c r="AO90" s="15" cm="1">
        <f t="array" ref="AO90">IFERROR(_xlfn.IFS($L90=TRUE,0,AO$16=FALSE,N90,$M90=TRUE,0),N90)</f>
        <v>0</v>
      </c>
      <c r="AP90" s="15" cm="1">
        <f t="array" ref="AP90">IFERROR(_xlfn.IFS($L90=TRUE,0,AP$16=FALSE,O90,$M90=TRUE,0),O90)</f>
        <v>0</v>
      </c>
      <c r="AQ90" s="15" cm="1">
        <f t="array" ref="AQ90">IFERROR(_xlfn.IFS($L90=TRUE,0,AQ$16=FALSE,P90,$M90=TRUE,0),P90)</f>
        <v>0</v>
      </c>
      <c r="AR90" s="15" cm="1">
        <f t="array" ref="AR90">IFERROR(_xlfn.IFS($L90=TRUE,0,AR$16=FALSE,Q90,$M90=TRUE,0),Q90)</f>
        <v>0</v>
      </c>
      <c r="AS90" s="15" cm="1">
        <f t="array" ref="AS90">IFERROR(_xlfn.IFS($L90=TRUE,0,AS$16=FALSE,R90,$M90=TRUE,0),R90)</f>
        <v>0</v>
      </c>
      <c r="AT90" s="15" cm="1">
        <f t="array" ref="AT90">IFERROR(_xlfn.IFS($L90=TRUE,0,AT$16=FALSE,S90,$M90=TRUE,0),S90)</f>
        <v>0</v>
      </c>
      <c r="AU90" s="15" cm="1">
        <f t="array" ref="AU90">IFERROR(_xlfn.IFS($L90=TRUE,0,AU$16=FALSE,T90,$M90=TRUE,0),T90)</f>
        <v>0</v>
      </c>
      <c r="AV90" s="15" cm="1">
        <f t="array" ref="AV90">IFERROR(_xlfn.IFS($L90=TRUE,0,AV$16=FALSE,U90,$M90=TRUE,0),U90)</f>
        <v>0</v>
      </c>
      <c r="AW90" s="15" cm="1">
        <f t="array" ref="AW90">IFERROR(_xlfn.IFS($L90=TRUE,0,AW$16=FALSE,V90,$M90=TRUE,0),V90)</f>
        <v>0</v>
      </c>
      <c r="AX90" s="15" cm="1">
        <f t="array" ref="AX90">IFERROR(_xlfn.IFS($L90=TRUE,0,AX$16=FALSE,W90,$M90=TRUE,0),W90)</f>
        <v>0</v>
      </c>
      <c r="AY90" s="15" cm="1">
        <f t="array" ref="AY90">IFERROR(_xlfn.IFS($L90=TRUE,0,AY$16=FALSE,X90,$M90=TRUE,0),X90)</f>
        <v>0</v>
      </c>
      <c r="AZ90" s="15" cm="1">
        <f t="array" ref="AZ90">IFERROR(_xlfn.IFS($L90=TRUE,0,AZ$16=FALSE,Y90,$M90=TRUE,0),Y90)</f>
        <v>0</v>
      </c>
      <c r="BA90" s="40">
        <f t="shared" si="64"/>
        <v>0</v>
      </c>
      <c r="BB90" s="15">
        <f t="shared" si="65"/>
        <v>0</v>
      </c>
      <c r="BC90" s="15">
        <f t="shared" si="66"/>
        <v>0</v>
      </c>
      <c r="BD90" s="15">
        <f t="shared" si="67"/>
        <v>0</v>
      </c>
      <c r="BE90" s="15">
        <f t="shared" si="68"/>
        <v>0</v>
      </c>
      <c r="BF90" s="15">
        <f t="shared" si="69"/>
        <v>0</v>
      </c>
      <c r="BG90" s="15">
        <f t="shared" si="70"/>
        <v>0</v>
      </c>
      <c r="BH90" s="15">
        <f t="shared" si="71"/>
        <v>0</v>
      </c>
      <c r="BI90" s="15">
        <f t="shared" si="72"/>
        <v>0</v>
      </c>
      <c r="BJ90" s="15">
        <f t="shared" si="73"/>
        <v>0</v>
      </c>
      <c r="BK90" s="15">
        <f t="shared" si="74"/>
        <v>0</v>
      </c>
      <c r="BL90" s="15">
        <f t="shared" si="75"/>
        <v>0</v>
      </c>
      <c r="BM90" s="15">
        <f t="shared" si="76"/>
        <v>0</v>
      </c>
      <c r="BN90" s="15">
        <f t="shared" si="77"/>
        <v>0</v>
      </c>
      <c r="BO90" s="11" cm="1">
        <f t="array" ref="BO90">IFERROR(_xlfn.IFS(AND(BO$16=FALSE,$M90=FALSE),N90,(BO$16=FALSE),N90,($M90=FALSE),N90,(AND($M90,$L90)),AB90),N90)</f>
        <v>0</v>
      </c>
      <c r="BP90" s="11" cm="1">
        <f t="array" ref="BP90">IFERROR(_xlfn.IFS(AND(BP$16=FALSE,$M90=FALSE),O90,(BP$16=FALSE),O90,($M90=FALSE),O90,(AND($M90,$L90)),AC90),O90)</f>
        <v>0</v>
      </c>
      <c r="BQ90" s="11" cm="1">
        <f t="array" ref="BQ90">IFERROR(_xlfn.IFS(AND(BQ$16=FALSE,$M90=FALSE),P90,(BQ$16=FALSE),P90,($M90=FALSE),P90,(AND($M90,$L90)),AD90),P90)</f>
        <v>0</v>
      </c>
      <c r="BR90" s="11" cm="1">
        <f t="array" ref="BR90">IFERROR(_xlfn.IFS(AND(BR$16=FALSE,$M90=FALSE),Q90,(BR$16=FALSE),Q90,($M90=FALSE),Q90,(AND($M90,$L90)),AE90),Q90)</f>
        <v>0</v>
      </c>
      <c r="BS90" s="11" cm="1">
        <f t="array" ref="BS90">IFERROR(_xlfn.IFS(AND(BS$16=FALSE,$M90=FALSE),R90,(BS$16=FALSE),R90,($M90=FALSE),R90,(AND($M90,$L90)),AF90),R90)</f>
        <v>0</v>
      </c>
      <c r="BT90" s="11" cm="1">
        <f t="array" ref="BT90">IFERROR(_xlfn.IFS(AND(BT$16=FALSE,$M90=FALSE),S90,(BT$16=FALSE),S90,($M90=FALSE),S90,(AND($M90,$L90)),AG90),S90)</f>
        <v>0</v>
      </c>
      <c r="BU90" s="11" cm="1">
        <f t="array" ref="BU90">IFERROR(_xlfn.IFS(AND(BU$16=FALSE,$M90=FALSE),T90,(BU$16=FALSE),T90,($M90=FALSE),T90,(AND($M90,$L90)),AH90),T90)</f>
        <v>0</v>
      </c>
      <c r="BV90" s="11" cm="1">
        <f t="array" ref="BV90">IFERROR(_xlfn.IFS(AND(BV$16=FALSE,$M90=FALSE),U90,(BV$16=FALSE),U90,($M90=FALSE),U90,(AND($M90,$L90)),AI90),U90)</f>
        <v>0</v>
      </c>
      <c r="BW90" s="11" cm="1">
        <f t="array" ref="BW90">IFERROR(_xlfn.IFS(AND(BW$16=FALSE,$M90=FALSE),V90,(BW$16=FALSE),V90,($M90=FALSE),V90,(AND($M90,$L90)),AJ90),V90)</f>
        <v>0</v>
      </c>
      <c r="BX90" s="11" cm="1">
        <f t="array" ref="BX90">IFERROR(_xlfn.IFS(AND(BX$16=FALSE,$M90=FALSE),W90,(BX$16=FALSE),W90,($M90=FALSE),W90,(AND($M90,$L90)),AK90),W90)</f>
        <v>0</v>
      </c>
      <c r="BY90" s="11" cm="1">
        <f t="array" ref="BY90">IFERROR(_xlfn.IFS(AND(BY$16=FALSE,$M90=FALSE),X90,(BY$16=FALSE),X90,($M90=FALSE),X90,(AND($M90,$L90)),AL90),X90)</f>
        <v>0</v>
      </c>
      <c r="BZ90" s="11" cm="1">
        <f t="array" ref="BZ90">IFERROR(_xlfn.IFS(AND(BZ$16=FALSE,$M90=FALSE),Y90,(BZ$16=FALSE),Y90,($M90=FALSE),Y90,(AND($M90,$L90)),AM90),Y90)</f>
        <v>0</v>
      </c>
      <c r="CA90" s="15">
        <f t="shared" si="78"/>
        <v>0</v>
      </c>
      <c r="CB90" s="63" cm="1">
        <f t="array" ref="CB90">IFERROR(
_xlfn.IFS(AND($L90,$M90),AB90,($M90=FALSE),N90,(CB$16=FALSE),N90,($M90=TRUE),MathOperator*N90),0)</f>
        <v>0</v>
      </c>
      <c r="CC90" s="63" cm="1">
        <f t="array" ref="CC90">IFERROR(
_xlfn.IFS(AND($L90,$M90),AC90,($M90=FALSE),O90,(CC$16=FALSE),O90,($M90=TRUE),MathOperator*O90),0)</f>
        <v>0</v>
      </c>
      <c r="CD90" s="63" cm="1">
        <f t="array" ref="CD90">IFERROR(
_xlfn.IFS(AND($L90,$M90),AD90,($M90=FALSE),P90,(CD$16=FALSE),P90,($M90=TRUE),MathOperator*P90),0)</f>
        <v>0</v>
      </c>
      <c r="CE90" s="63" cm="1">
        <f t="array" ref="CE90">IFERROR(
_xlfn.IFS(AND($L90,$M90),AE90,($M90=FALSE),Q90,(CE$16=FALSE),Q90,($M90=TRUE),MathOperator*Q90),0)</f>
        <v>0</v>
      </c>
      <c r="CF90" s="63" cm="1">
        <f t="array" ref="CF90">IFERROR(
_xlfn.IFS(AND($L90,$M90),AF90,($M90=FALSE),R90,(CF$16=FALSE),R90,($M90=TRUE),MathOperator*R90),0)</f>
        <v>0</v>
      </c>
      <c r="CG90" s="63" cm="1">
        <f t="array" ref="CG90">IFERROR(
_xlfn.IFS(AND($L90,$M90),AG90,($M90=FALSE),S90,(CG$16=FALSE),S90,($M90=TRUE),MathOperator*S90),0)</f>
        <v>0</v>
      </c>
      <c r="CH90" s="63" cm="1">
        <f t="array" ref="CH90">IFERROR(
_xlfn.IFS(AND($L90,$M90),AH90,($M90=FALSE),T90,(CH$16=FALSE),T90,($M90=TRUE),MathOperator*T90),0)</f>
        <v>0</v>
      </c>
      <c r="CI90" s="63" cm="1">
        <f t="array" ref="CI90">IFERROR(
_xlfn.IFS(AND($L90,$M90),AI90,($M90=FALSE),U90,(CI$16=FALSE),U90,($M90=TRUE),MathOperator*U90),0)</f>
        <v>0</v>
      </c>
      <c r="CJ90" s="63" cm="1">
        <f t="array" ref="CJ90">IFERROR(
_xlfn.IFS(AND($L90,$M90),AJ90,($M90=FALSE),V90,(CJ$16=FALSE),V90,($M90=TRUE),MathOperator*V90),0)</f>
        <v>0</v>
      </c>
      <c r="CK90" s="63" cm="1">
        <f t="array" ref="CK90">IFERROR(
_xlfn.IFS(AND($L90,$M90),AK90,($M90=FALSE),W90,(CK$16=FALSE),W90,($M90=TRUE),MathOperator*W90),0)</f>
        <v>0</v>
      </c>
      <c r="CL90" s="63" cm="1">
        <f t="array" ref="CL90">IFERROR(
_xlfn.IFS(AND($L90,$M90),AL90,($M90=FALSE),X90,(CL$16=FALSE),X90,($M90=TRUE),MathOperator*X90),0)</f>
        <v>0</v>
      </c>
      <c r="CM90" s="63" cm="1">
        <f t="array" ref="CM90">IFERROR(
_xlfn.IFS(AND($L90,$M90),AM90,($M90=FALSE),Y90,(CM$16=FALSE),Y90,($M90=TRUE),MathOperator*Y90),0)</f>
        <v>0</v>
      </c>
      <c r="CN90" s="40">
        <f t="shared" si="79"/>
        <v>0</v>
      </c>
      <c r="CO90" s="20"/>
      <c r="CP90" s="22" t="e">
        <f>VLOOKUP(CO90,'Controls (hide)'!$B$19:$C$21,2,FALSE)</f>
        <v>#N/A</v>
      </c>
      <c r="CQ90" s="31"/>
      <c r="CR90" s="36">
        <f t="shared" si="80"/>
        <v>0</v>
      </c>
      <c r="CS90" s="40">
        <f t="shared" si="81"/>
        <v>0</v>
      </c>
    </row>
    <row r="91" spans="9:97" s="22" customFormat="1" ht="15" customHeight="1" thickBot="1" x14ac:dyDescent="0.25">
      <c r="I91" s="31"/>
      <c r="J91" s="31"/>
      <c r="K91" s="31"/>
      <c r="L91" s="34" t="b">
        <f t="shared" si="49"/>
        <v>0</v>
      </c>
      <c r="M91" s="20" t="b">
        <v>1</v>
      </c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40">
        <f t="shared" si="50"/>
        <v>0</v>
      </c>
      <c r="AA91" s="3"/>
      <c r="AB91" s="11">
        <f t="shared" si="51"/>
        <v>0</v>
      </c>
      <c r="AC91" s="11">
        <f t="shared" si="52"/>
        <v>0</v>
      </c>
      <c r="AD91" s="11">
        <f t="shared" si="53"/>
        <v>0</v>
      </c>
      <c r="AE91" s="11">
        <f t="shared" si="54"/>
        <v>0</v>
      </c>
      <c r="AF91" s="11">
        <f t="shared" si="55"/>
        <v>0</v>
      </c>
      <c r="AG91" s="11">
        <f t="shared" si="56"/>
        <v>0</v>
      </c>
      <c r="AH91" s="11">
        <f t="shared" si="57"/>
        <v>0</v>
      </c>
      <c r="AI91" s="11">
        <f t="shared" si="58"/>
        <v>0</v>
      </c>
      <c r="AJ91" s="11">
        <f t="shared" si="59"/>
        <v>0</v>
      </c>
      <c r="AK91" s="11">
        <f t="shared" si="60"/>
        <v>0</v>
      </c>
      <c r="AL91" s="11">
        <f t="shared" si="61"/>
        <v>0</v>
      </c>
      <c r="AM91" s="11">
        <f t="shared" si="62"/>
        <v>0</v>
      </c>
      <c r="AN91" s="40">
        <f t="shared" si="63"/>
        <v>0</v>
      </c>
      <c r="AO91" s="15" cm="1">
        <f t="array" ref="AO91">IFERROR(_xlfn.IFS($L91=TRUE,0,AO$16=FALSE,N91,$M91=TRUE,0),N91)</f>
        <v>0</v>
      </c>
      <c r="AP91" s="15" cm="1">
        <f t="array" ref="AP91">IFERROR(_xlfn.IFS($L91=TRUE,0,AP$16=FALSE,O91,$M91=TRUE,0),O91)</f>
        <v>0</v>
      </c>
      <c r="AQ91" s="15" cm="1">
        <f t="array" ref="AQ91">IFERROR(_xlfn.IFS($L91=TRUE,0,AQ$16=FALSE,P91,$M91=TRUE,0),P91)</f>
        <v>0</v>
      </c>
      <c r="AR91" s="15" cm="1">
        <f t="array" ref="AR91">IFERROR(_xlfn.IFS($L91=TRUE,0,AR$16=FALSE,Q91,$M91=TRUE,0),Q91)</f>
        <v>0</v>
      </c>
      <c r="AS91" s="15" cm="1">
        <f t="array" ref="AS91">IFERROR(_xlfn.IFS($L91=TRUE,0,AS$16=FALSE,R91,$M91=TRUE,0),R91)</f>
        <v>0</v>
      </c>
      <c r="AT91" s="15" cm="1">
        <f t="array" ref="AT91">IFERROR(_xlfn.IFS($L91=TRUE,0,AT$16=FALSE,S91,$M91=TRUE,0),S91)</f>
        <v>0</v>
      </c>
      <c r="AU91" s="15" cm="1">
        <f t="array" ref="AU91">IFERROR(_xlfn.IFS($L91=TRUE,0,AU$16=FALSE,T91,$M91=TRUE,0),T91)</f>
        <v>0</v>
      </c>
      <c r="AV91" s="15" cm="1">
        <f t="array" ref="AV91">IFERROR(_xlfn.IFS($L91=TRUE,0,AV$16=FALSE,U91,$M91=TRUE,0),U91)</f>
        <v>0</v>
      </c>
      <c r="AW91" s="15" cm="1">
        <f t="array" ref="AW91">IFERROR(_xlfn.IFS($L91=TRUE,0,AW$16=FALSE,V91,$M91=TRUE,0),V91)</f>
        <v>0</v>
      </c>
      <c r="AX91" s="15" cm="1">
        <f t="array" ref="AX91">IFERROR(_xlfn.IFS($L91=TRUE,0,AX$16=FALSE,W91,$M91=TRUE,0),W91)</f>
        <v>0</v>
      </c>
      <c r="AY91" s="15" cm="1">
        <f t="array" ref="AY91">IFERROR(_xlfn.IFS($L91=TRUE,0,AY$16=FALSE,X91,$M91=TRUE,0),X91)</f>
        <v>0</v>
      </c>
      <c r="AZ91" s="15" cm="1">
        <f t="array" ref="AZ91">IFERROR(_xlfn.IFS($L91=TRUE,0,AZ$16=FALSE,Y91,$M91=TRUE,0),Y91)</f>
        <v>0</v>
      </c>
      <c r="BA91" s="40">
        <f t="shared" si="64"/>
        <v>0</v>
      </c>
      <c r="BB91" s="15">
        <f t="shared" si="65"/>
        <v>0</v>
      </c>
      <c r="BC91" s="15">
        <f t="shared" si="66"/>
        <v>0</v>
      </c>
      <c r="BD91" s="15">
        <f t="shared" si="67"/>
        <v>0</v>
      </c>
      <c r="BE91" s="15">
        <f t="shared" si="68"/>
        <v>0</v>
      </c>
      <c r="BF91" s="15">
        <f t="shared" si="69"/>
        <v>0</v>
      </c>
      <c r="BG91" s="15">
        <f t="shared" si="70"/>
        <v>0</v>
      </c>
      <c r="BH91" s="15">
        <f t="shared" si="71"/>
        <v>0</v>
      </c>
      <c r="BI91" s="15">
        <f t="shared" si="72"/>
        <v>0</v>
      </c>
      <c r="BJ91" s="15">
        <f t="shared" si="73"/>
        <v>0</v>
      </c>
      <c r="BK91" s="15">
        <f t="shared" si="74"/>
        <v>0</v>
      </c>
      <c r="BL91" s="15">
        <f t="shared" si="75"/>
        <v>0</v>
      </c>
      <c r="BM91" s="15">
        <f t="shared" si="76"/>
        <v>0</v>
      </c>
      <c r="BN91" s="15">
        <f t="shared" si="77"/>
        <v>0</v>
      </c>
      <c r="BO91" s="11" cm="1">
        <f t="array" ref="BO91">IFERROR(_xlfn.IFS(AND(BO$16=FALSE,$M91=FALSE),N91,(BO$16=FALSE),N91,($M91=FALSE),N91,(AND($M91,$L91)),AB91),N91)</f>
        <v>0</v>
      </c>
      <c r="BP91" s="11" cm="1">
        <f t="array" ref="BP91">IFERROR(_xlfn.IFS(AND(BP$16=FALSE,$M91=FALSE),O91,(BP$16=FALSE),O91,($M91=FALSE),O91,(AND($M91,$L91)),AC91),O91)</f>
        <v>0</v>
      </c>
      <c r="BQ91" s="11" cm="1">
        <f t="array" ref="BQ91">IFERROR(_xlfn.IFS(AND(BQ$16=FALSE,$M91=FALSE),P91,(BQ$16=FALSE),P91,($M91=FALSE),P91,(AND($M91,$L91)),AD91),P91)</f>
        <v>0</v>
      </c>
      <c r="BR91" s="11" cm="1">
        <f t="array" ref="BR91">IFERROR(_xlfn.IFS(AND(BR$16=FALSE,$M91=FALSE),Q91,(BR$16=FALSE),Q91,($M91=FALSE),Q91,(AND($M91,$L91)),AE91),Q91)</f>
        <v>0</v>
      </c>
      <c r="BS91" s="11" cm="1">
        <f t="array" ref="BS91">IFERROR(_xlfn.IFS(AND(BS$16=FALSE,$M91=FALSE),R91,(BS$16=FALSE),R91,($M91=FALSE),R91,(AND($M91,$L91)),AF91),R91)</f>
        <v>0</v>
      </c>
      <c r="BT91" s="11" cm="1">
        <f t="array" ref="BT91">IFERROR(_xlfn.IFS(AND(BT$16=FALSE,$M91=FALSE),S91,(BT$16=FALSE),S91,($M91=FALSE),S91,(AND($M91,$L91)),AG91),S91)</f>
        <v>0</v>
      </c>
      <c r="BU91" s="11" cm="1">
        <f t="array" ref="BU91">IFERROR(_xlfn.IFS(AND(BU$16=FALSE,$M91=FALSE),T91,(BU$16=FALSE),T91,($M91=FALSE),T91,(AND($M91,$L91)),AH91),T91)</f>
        <v>0</v>
      </c>
      <c r="BV91" s="11" cm="1">
        <f t="array" ref="BV91">IFERROR(_xlfn.IFS(AND(BV$16=FALSE,$M91=FALSE),U91,(BV$16=FALSE),U91,($M91=FALSE),U91,(AND($M91,$L91)),AI91),U91)</f>
        <v>0</v>
      </c>
      <c r="BW91" s="11" cm="1">
        <f t="array" ref="BW91">IFERROR(_xlfn.IFS(AND(BW$16=FALSE,$M91=FALSE),V91,(BW$16=FALSE),V91,($M91=FALSE),V91,(AND($M91,$L91)),AJ91),V91)</f>
        <v>0</v>
      </c>
      <c r="BX91" s="11" cm="1">
        <f t="array" ref="BX91">IFERROR(_xlfn.IFS(AND(BX$16=FALSE,$M91=FALSE),W91,(BX$16=FALSE),W91,($M91=FALSE),W91,(AND($M91,$L91)),AK91),W91)</f>
        <v>0</v>
      </c>
      <c r="BY91" s="11" cm="1">
        <f t="array" ref="BY91">IFERROR(_xlfn.IFS(AND(BY$16=FALSE,$M91=FALSE),X91,(BY$16=FALSE),X91,($M91=FALSE),X91,(AND($M91,$L91)),AL91),X91)</f>
        <v>0</v>
      </c>
      <c r="BZ91" s="11" cm="1">
        <f t="array" ref="BZ91">IFERROR(_xlfn.IFS(AND(BZ$16=FALSE,$M91=FALSE),Y91,(BZ$16=FALSE),Y91,($M91=FALSE),Y91,(AND($M91,$L91)),AM91),Y91)</f>
        <v>0</v>
      </c>
      <c r="CA91" s="15">
        <f t="shared" si="78"/>
        <v>0</v>
      </c>
      <c r="CB91" s="63" cm="1">
        <f t="array" ref="CB91">IFERROR(
_xlfn.IFS(AND($L91,$M91),AB91,($M91=FALSE),N91,(CB$16=FALSE),N91,($M91=TRUE),MathOperator*N91),0)</f>
        <v>0</v>
      </c>
      <c r="CC91" s="63" cm="1">
        <f t="array" ref="CC91">IFERROR(
_xlfn.IFS(AND($L91,$M91),AC91,($M91=FALSE),O91,(CC$16=FALSE),O91,($M91=TRUE),MathOperator*O91),0)</f>
        <v>0</v>
      </c>
      <c r="CD91" s="63" cm="1">
        <f t="array" ref="CD91">IFERROR(
_xlfn.IFS(AND($L91,$M91),AD91,($M91=FALSE),P91,(CD$16=FALSE),P91,($M91=TRUE),MathOperator*P91),0)</f>
        <v>0</v>
      </c>
      <c r="CE91" s="63" cm="1">
        <f t="array" ref="CE91">IFERROR(
_xlfn.IFS(AND($L91,$M91),AE91,($M91=FALSE),Q91,(CE$16=FALSE),Q91,($M91=TRUE),MathOperator*Q91),0)</f>
        <v>0</v>
      </c>
      <c r="CF91" s="63" cm="1">
        <f t="array" ref="CF91">IFERROR(
_xlfn.IFS(AND($L91,$M91),AF91,($M91=FALSE),R91,(CF$16=FALSE),R91,($M91=TRUE),MathOperator*R91),0)</f>
        <v>0</v>
      </c>
      <c r="CG91" s="63" cm="1">
        <f t="array" ref="CG91">IFERROR(
_xlfn.IFS(AND($L91,$M91),AG91,($M91=FALSE),S91,(CG$16=FALSE),S91,($M91=TRUE),MathOperator*S91),0)</f>
        <v>0</v>
      </c>
      <c r="CH91" s="63" cm="1">
        <f t="array" ref="CH91">IFERROR(
_xlfn.IFS(AND($L91,$M91),AH91,($M91=FALSE),T91,(CH$16=FALSE),T91,($M91=TRUE),MathOperator*T91),0)</f>
        <v>0</v>
      </c>
      <c r="CI91" s="63" cm="1">
        <f t="array" ref="CI91">IFERROR(
_xlfn.IFS(AND($L91,$M91),AI91,($M91=FALSE),U91,(CI$16=FALSE),U91,($M91=TRUE),MathOperator*U91),0)</f>
        <v>0</v>
      </c>
      <c r="CJ91" s="63" cm="1">
        <f t="array" ref="CJ91">IFERROR(
_xlfn.IFS(AND($L91,$M91),AJ91,($M91=FALSE),V91,(CJ$16=FALSE),V91,($M91=TRUE),MathOperator*V91),0)</f>
        <v>0</v>
      </c>
      <c r="CK91" s="63" cm="1">
        <f t="array" ref="CK91">IFERROR(
_xlfn.IFS(AND($L91,$M91),AK91,($M91=FALSE),W91,(CK$16=FALSE),W91,($M91=TRUE),MathOperator*W91),0)</f>
        <v>0</v>
      </c>
      <c r="CL91" s="63" cm="1">
        <f t="array" ref="CL91">IFERROR(
_xlfn.IFS(AND($L91,$M91),AL91,($M91=FALSE),X91,(CL$16=FALSE),X91,($M91=TRUE),MathOperator*X91),0)</f>
        <v>0</v>
      </c>
      <c r="CM91" s="63" cm="1">
        <f t="array" ref="CM91">IFERROR(
_xlfn.IFS(AND($L91,$M91),AM91,($M91=FALSE),Y91,(CM$16=FALSE),Y91,($M91=TRUE),MathOperator*Y91),0)</f>
        <v>0</v>
      </c>
      <c r="CN91" s="40">
        <f t="shared" si="79"/>
        <v>0</v>
      </c>
      <c r="CO91" s="20"/>
      <c r="CP91" s="22" t="e">
        <f>VLOOKUP(CO91,'Controls (hide)'!$B$19:$C$21,2,FALSE)</f>
        <v>#N/A</v>
      </c>
      <c r="CQ91" s="31"/>
      <c r="CR91" s="36">
        <f t="shared" si="80"/>
        <v>0</v>
      </c>
      <c r="CS91" s="40">
        <f t="shared" si="81"/>
        <v>0</v>
      </c>
    </row>
    <row r="92" spans="9:97" s="22" customFormat="1" ht="15" customHeight="1" thickBot="1" x14ac:dyDescent="0.25">
      <c r="I92" s="31"/>
      <c r="J92" s="31"/>
      <c r="K92" s="31"/>
      <c r="L92" s="34" t="b">
        <f t="shared" si="49"/>
        <v>0</v>
      </c>
      <c r="M92" s="20" t="b">
        <v>1</v>
      </c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40">
        <f t="shared" si="50"/>
        <v>0</v>
      </c>
      <c r="AA92" s="3"/>
      <c r="AB92" s="11">
        <f t="shared" si="51"/>
        <v>0</v>
      </c>
      <c r="AC92" s="11">
        <f t="shared" si="52"/>
        <v>0</v>
      </c>
      <c r="AD92" s="11">
        <f t="shared" si="53"/>
        <v>0</v>
      </c>
      <c r="AE92" s="11">
        <f t="shared" si="54"/>
        <v>0</v>
      </c>
      <c r="AF92" s="11">
        <f t="shared" si="55"/>
        <v>0</v>
      </c>
      <c r="AG92" s="11">
        <f t="shared" si="56"/>
        <v>0</v>
      </c>
      <c r="AH92" s="11">
        <f t="shared" si="57"/>
        <v>0</v>
      </c>
      <c r="AI92" s="11">
        <f t="shared" si="58"/>
        <v>0</v>
      </c>
      <c r="AJ92" s="11">
        <f t="shared" si="59"/>
        <v>0</v>
      </c>
      <c r="AK92" s="11">
        <f t="shared" si="60"/>
        <v>0</v>
      </c>
      <c r="AL92" s="11">
        <f t="shared" si="61"/>
        <v>0</v>
      </c>
      <c r="AM92" s="11">
        <f t="shared" si="62"/>
        <v>0</v>
      </c>
      <c r="AN92" s="40">
        <f t="shared" si="63"/>
        <v>0</v>
      </c>
      <c r="AO92" s="15" cm="1">
        <f t="array" ref="AO92">IFERROR(_xlfn.IFS($L92=TRUE,0,AO$16=FALSE,N92,$M92=TRUE,0),N92)</f>
        <v>0</v>
      </c>
      <c r="AP92" s="15" cm="1">
        <f t="array" ref="AP92">IFERROR(_xlfn.IFS($L92=TRUE,0,AP$16=FALSE,O92,$M92=TRUE,0),O92)</f>
        <v>0</v>
      </c>
      <c r="AQ92" s="15" cm="1">
        <f t="array" ref="AQ92">IFERROR(_xlfn.IFS($L92=TRUE,0,AQ$16=FALSE,P92,$M92=TRUE,0),P92)</f>
        <v>0</v>
      </c>
      <c r="AR92" s="15" cm="1">
        <f t="array" ref="AR92">IFERROR(_xlfn.IFS($L92=TRUE,0,AR$16=FALSE,Q92,$M92=TRUE,0),Q92)</f>
        <v>0</v>
      </c>
      <c r="AS92" s="15" cm="1">
        <f t="array" ref="AS92">IFERROR(_xlfn.IFS($L92=TRUE,0,AS$16=FALSE,R92,$M92=TRUE,0),R92)</f>
        <v>0</v>
      </c>
      <c r="AT92" s="15" cm="1">
        <f t="array" ref="AT92">IFERROR(_xlfn.IFS($L92=TRUE,0,AT$16=FALSE,S92,$M92=TRUE,0),S92)</f>
        <v>0</v>
      </c>
      <c r="AU92" s="15" cm="1">
        <f t="array" ref="AU92">IFERROR(_xlfn.IFS($L92=TRUE,0,AU$16=FALSE,T92,$M92=TRUE,0),T92)</f>
        <v>0</v>
      </c>
      <c r="AV92" s="15" cm="1">
        <f t="array" ref="AV92">IFERROR(_xlfn.IFS($L92=TRUE,0,AV$16=FALSE,U92,$M92=TRUE,0),U92)</f>
        <v>0</v>
      </c>
      <c r="AW92" s="15" cm="1">
        <f t="array" ref="AW92">IFERROR(_xlfn.IFS($L92=TRUE,0,AW$16=FALSE,V92,$M92=TRUE,0),V92)</f>
        <v>0</v>
      </c>
      <c r="AX92" s="15" cm="1">
        <f t="array" ref="AX92">IFERROR(_xlfn.IFS($L92=TRUE,0,AX$16=FALSE,W92,$M92=TRUE,0),W92)</f>
        <v>0</v>
      </c>
      <c r="AY92" s="15" cm="1">
        <f t="array" ref="AY92">IFERROR(_xlfn.IFS($L92=TRUE,0,AY$16=FALSE,X92,$M92=TRUE,0),X92)</f>
        <v>0</v>
      </c>
      <c r="AZ92" s="15" cm="1">
        <f t="array" ref="AZ92">IFERROR(_xlfn.IFS($L92=TRUE,0,AZ$16=FALSE,Y92,$M92=TRUE,0),Y92)</f>
        <v>0</v>
      </c>
      <c r="BA92" s="40">
        <f t="shared" si="64"/>
        <v>0</v>
      </c>
      <c r="BB92" s="15">
        <f t="shared" si="65"/>
        <v>0</v>
      </c>
      <c r="BC92" s="15">
        <f t="shared" si="66"/>
        <v>0</v>
      </c>
      <c r="BD92" s="15">
        <f t="shared" si="67"/>
        <v>0</v>
      </c>
      <c r="BE92" s="15">
        <f t="shared" si="68"/>
        <v>0</v>
      </c>
      <c r="BF92" s="15">
        <f t="shared" si="69"/>
        <v>0</v>
      </c>
      <c r="BG92" s="15">
        <f t="shared" si="70"/>
        <v>0</v>
      </c>
      <c r="BH92" s="15">
        <f t="shared" si="71"/>
        <v>0</v>
      </c>
      <c r="BI92" s="15">
        <f t="shared" si="72"/>
        <v>0</v>
      </c>
      <c r="BJ92" s="15">
        <f t="shared" si="73"/>
        <v>0</v>
      </c>
      <c r="BK92" s="15">
        <f t="shared" si="74"/>
        <v>0</v>
      </c>
      <c r="BL92" s="15">
        <f t="shared" si="75"/>
        <v>0</v>
      </c>
      <c r="BM92" s="15">
        <f t="shared" si="76"/>
        <v>0</v>
      </c>
      <c r="BN92" s="15">
        <f t="shared" si="77"/>
        <v>0</v>
      </c>
      <c r="BO92" s="11" cm="1">
        <f t="array" ref="BO92">IFERROR(_xlfn.IFS(AND(BO$16=FALSE,$M92=FALSE),N92,(BO$16=FALSE),N92,($M92=FALSE),N92,(AND($M92,$L92)),AB92),N92)</f>
        <v>0</v>
      </c>
      <c r="BP92" s="11" cm="1">
        <f t="array" ref="BP92">IFERROR(_xlfn.IFS(AND(BP$16=FALSE,$M92=FALSE),O92,(BP$16=FALSE),O92,($M92=FALSE),O92,(AND($M92,$L92)),AC92),O92)</f>
        <v>0</v>
      </c>
      <c r="BQ92" s="11" cm="1">
        <f t="array" ref="BQ92">IFERROR(_xlfn.IFS(AND(BQ$16=FALSE,$M92=FALSE),P92,(BQ$16=FALSE),P92,($M92=FALSE),P92,(AND($M92,$L92)),AD92),P92)</f>
        <v>0</v>
      </c>
      <c r="BR92" s="11" cm="1">
        <f t="array" ref="BR92">IFERROR(_xlfn.IFS(AND(BR$16=FALSE,$M92=FALSE),Q92,(BR$16=FALSE),Q92,($M92=FALSE),Q92,(AND($M92,$L92)),AE92),Q92)</f>
        <v>0</v>
      </c>
      <c r="BS92" s="11" cm="1">
        <f t="array" ref="BS92">IFERROR(_xlfn.IFS(AND(BS$16=FALSE,$M92=FALSE),R92,(BS$16=FALSE),R92,($M92=FALSE),R92,(AND($M92,$L92)),AF92),R92)</f>
        <v>0</v>
      </c>
      <c r="BT92" s="11" cm="1">
        <f t="array" ref="BT92">IFERROR(_xlfn.IFS(AND(BT$16=FALSE,$M92=FALSE),S92,(BT$16=FALSE),S92,($M92=FALSE),S92,(AND($M92,$L92)),AG92),S92)</f>
        <v>0</v>
      </c>
      <c r="BU92" s="11" cm="1">
        <f t="array" ref="BU92">IFERROR(_xlfn.IFS(AND(BU$16=FALSE,$M92=FALSE),T92,(BU$16=FALSE),T92,($M92=FALSE),T92,(AND($M92,$L92)),AH92),T92)</f>
        <v>0</v>
      </c>
      <c r="BV92" s="11" cm="1">
        <f t="array" ref="BV92">IFERROR(_xlfn.IFS(AND(BV$16=FALSE,$M92=FALSE),U92,(BV$16=FALSE),U92,($M92=FALSE),U92,(AND($M92,$L92)),AI92),U92)</f>
        <v>0</v>
      </c>
      <c r="BW92" s="11" cm="1">
        <f t="array" ref="BW92">IFERROR(_xlfn.IFS(AND(BW$16=FALSE,$M92=FALSE),V92,(BW$16=FALSE),V92,($M92=FALSE),V92,(AND($M92,$L92)),AJ92),V92)</f>
        <v>0</v>
      </c>
      <c r="BX92" s="11" cm="1">
        <f t="array" ref="BX92">IFERROR(_xlfn.IFS(AND(BX$16=FALSE,$M92=FALSE),W92,(BX$16=FALSE),W92,($M92=FALSE),W92,(AND($M92,$L92)),AK92),W92)</f>
        <v>0</v>
      </c>
      <c r="BY92" s="11" cm="1">
        <f t="array" ref="BY92">IFERROR(_xlfn.IFS(AND(BY$16=FALSE,$M92=FALSE),X92,(BY$16=FALSE),X92,($M92=FALSE),X92,(AND($M92,$L92)),AL92),X92)</f>
        <v>0</v>
      </c>
      <c r="BZ92" s="11" cm="1">
        <f t="array" ref="BZ92">IFERROR(_xlfn.IFS(AND(BZ$16=FALSE,$M92=FALSE),Y92,(BZ$16=FALSE),Y92,($M92=FALSE),Y92,(AND($M92,$L92)),AM92),Y92)</f>
        <v>0</v>
      </c>
      <c r="CA92" s="15">
        <f t="shared" si="78"/>
        <v>0</v>
      </c>
      <c r="CB92" s="63" cm="1">
        <f t="array" ref="CB92">IFERROR(
_xlfn.IFS(AND($L92,$M92),AB92,($M92=FALSE),N92,(CB$16=FALSE),N92,($M92=TRUE),MathOperator*N92),0)</f>
        <v>0</v>
      </c>
      <c r="CC92" s="63" cm="1">
        <f t="array" ref="CC92">IFERROR(
_xlfn.IFS(AND($L92,$M92),AC92,($M92=FALSE),O92,(CC$16=FALSE),O92,($M92=TRUE),MathOperator*O92),0)</f>
        <v>0</v>
      </c>
      <c r="CD92" s="63" cm="1">
        <f t="array" ref="CD92">IFERROR(
_xlfn.IFS(AND($L92,$M92),AD92,($M92=FALSE),P92,(CD$16=FALSE),P92,($M92=TRUE),MathOperator*P92),0)</f>
        <v>0</v>
      </c>
      <c r="CE92" s="63" cm="1">
        <f t="array" ref="CE92">IFERROR(
_xlfn.IFS(AND($L92,$M92),AE92,($M92=FALSE),Q92,(CE$16=FALSE),Q92,($M92=TRUE),MathOperator*Q92),0)</f>
        <v>0</v>
      </c>
      <c r="CF92" s="63" cm="1">
        <f t="array" ref="CF92">IFERROR(
_xlfn.IFS(AND($L92,$M92),AF92,($M92=FALSE),R92,(CF$16=FALSE),R92,($M92=TRUE),MathOperator*R92),0)</f>
        <v>0</v>
      </c>
      <c r="CG92" s="63" cm="1">
        <f t="array" ref="CG92">IFERROR(
_xlfn.IFS(AND($L92,$M92),AG92,($M92=FALSE),S92,(CG$16=FALSE),S92,($M92=TRUE),MathOperator*S92),0)</f>
        <v>0</v>
      </c>
      <c r="CH92" s="63" cm="1">
        <f t="array" ref="CH92">IFERROR(
_xlfn.IFS(AND($L92,$M92),AH92,($M92=FALSE),T92,(CH$16=FALSE),T92,($M92=TRUE),MathOperator*T92),0)</f>
        <v>0</v>
      </c>
      <c r="CI92" s="63" cm="1">
        <f t="array" ref="CI92">IFERROR(
_xlfn.IFS(AND($L92,$M92),AI92,($M92=FALSE),U92,(CI$16=FALSE),U92,($M92=TRUE),MathOperator*U92),0)</f>
        <v>0</v>
      </c>
      <c r="CJ92" s="63" cm="1">
        <f t="array" ref="CJ92">IFERROR(
_xlfn.IFS(AND($L92,$M92),AJ92,($M92=FALSE),V92,(CJ$16=FALSE),V92,($M92=TRUE),MathOperator*V92),0)</f>
        <v>0</v>
      </c>
      <c r="CK92" s="63" cm="1">
        <f t="array" ref="CK92">IFERROR(
_xlfn.IFS(AND($L92,$M92),AK92,($M92=FALSE),W92,(CK$16=FALSE),W92,($M92=TRUE),MathOperator*W92),0)</f>
        <v>0</v>
      </c>
      <c r="CL92" s="63" cm="1">
        <f t="array" ref="CL92">IFERROR(
_xlfn.IFS(AND($L92,$M92),AL92,($M92=FALSE),X92,(CL$16=FALSE),X92,($M92=TRUE),MathOperator*X92),0)</f>
        <v>0</v>
      </c>
      <c r="CM92" s="63" cm="1">
        <f t="array" ref="CM92">IFERROR(
_xlfn.IFS(AND($L92,$M92),AM92,($M92=FALSE),Y92,(CM$16=FALSE),Y92,($M92=TRUE),MathOperator*Y92),0)</f>
        <v>0</v>
      </c>
      <c r="CN92" s="40">
        <f t="shared" si="79"/>
        <v>0</v>
      </c>
      <c r="CO92" s="20"/>
      <c r="CP92" s="22" t="e">
        <f>VLOOKUP(CO92,'Controls (hide)'!$B$19:$C$21,2,FALSE)</f>
        <v>#N/A</v>
      </c>
      <c r="CQ92" s="31"/>
      <c r="CR92" s="36">
        <f t="shared" si="80"/>
        <v>0</v>
      </c>
      <c r="CS92" s="40">
        <f t="shared" si="81"/>
        <v>0</v>
      </c>
    </row>
    <row r="93" spans="9:97" s="22" customFormat="1" ht="15" customHeight="1" thickBot="1" x14ac:dyDescent="0.25">
      <c r="I93" s="31"/>
      <c r="J93" s="31"/>
      <c r="K93" s="31"/>
      <c r="L93" s="34" t="b">
        <f t="shared" si="49"/>
        <v>0</v>
      </c>
      <c r="M93" s="20" t="b">
        <v>1</v>
      </c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40">
        <f t="shared" si="50"/>
        <v>0</v>
      </c>
      <c r="AA93" s="3"/>
      <c r="AB93" s="11">
        <f t="shared" si="51"/>
        <v>0</v>
      </c>
      <c r="AC93" s="11">
        <f t="shared" si="52"/>
        <v>0</v>
      </c>
      <c r="AD93" s="11">
        <f t="shared" si="53"/>
        <v>0</v>
      </c>
      <c r="AE93" s="11">
        <f t="shared" si="54"/>
        <v>0</v>
      </c>
      <c r="AF93" s="11">
        <f t="shared" si="55"/>
        <v>0</v>
      </c>
      <c r="AG93" s="11">
        <f t="shared" si="56"/>
        <v>0</v>
      </c>
      <c r="AH93" s="11">
        <f t="shared" si="57"/>
        <v>0</v>
      </c>
      <c r="AI93" s="11">
        <f t="shared" si="58"/>
        <v>0</v>
      </c>
      <c r="AJ93" s="11">
        <f t="shared" si="59"/>
        <v>0</v>
      </c>
      <c r="AK93" s="11">
        <f t="shared" si="60"/>
        <v>0</v>
      </c>
      <c r="AL93" s="11">
        <f t="shared" si="61"/>
        <v>0</v>
      </c>
      <c r="AM93" s="11">
        <f t="shared" si="62"/>
        <v>0</v>
      </c>
      <c r="AN93" s="40">
        <f t="shared" si="63"/>
        <v>0</v>
      </c>
      <c r="AO93" s="15" cm="1">
        <f t="array" ref="AO93">IFERROR(_xlfn.IFS($L93=TRUE,0,AO$16=FALSE,N93,$M93=TRUE,0),N93)</f>
        <v>0</v>
      </c>
      <c r="AP93" s="15" cm="1">
        <f t="array" ref="AP93">IFERROR(_xlfn.IFS($L93=TRUE,0,AP$16=FALSE,O93,$M93=TRUE,0),O93)</f>
        <v>0</v>
      </c>
      <c r="AQ93" s="15" cm="1">
        <f t="array" ref="AQ93">IFERROR(_xlfn.IFS($L93=TRUE,0,AQ$16=FALSE,P93,$M93=TRUE,0),P93)</f>
        <v>0</v>
      </c>
      <c r="AR93" s="15" cm="1">
        <f t="array" ref="AR93">IFERROR(_xlfn.IFS($L93=TRUE,0,AR$16=FALSE,Q93,$M93=TRUE,0),Q93)</f>
        <v>0</v>
      </c>
      <c r="AS93" s="15" cm="1">
        <f t="array" ref="AS93">IFERROR(_xlfn.IFS($L93=TRUE,0,AS$16=FALSE,R93,$M93=TRUE,0),R93)</f>
        <v>0</v>
      </c>
      <c r="AT93" s="15" cm="1">
        <f t="array" ref="AT93">IFERROR(_xlfn.IFS($L93=TRUE,0,AT$16=FALSE,S93,$M93=TRUE,0),S93)</f>
        <v>0</v>
      </c>
      <c r="AU93" s="15" cm="1">
        <f t="array" ref="AU93">IFERROR(_xlfn.IFS($L93=TRUE,0,AU$16=FALSE,T93,$M93=TRUE,0),T93)</f>
        <v>0</v>
      </c>
      <c r="AV93" s="15" cm="1">
        <f t="array" ref="AV93">IFERROR(_xlfn.IFS($L93=TRUE,0,AV$16=FALSE,U93,$M93=TRUE,0),U93)</f>
        <v>0</v>
      </c>
      <c r="AW93" s="15" cm="1">
        <f t="array" ref="AW93">IFERROR(_xlfn.IFS($L93=TRUE,0,AW$16=FALSE,V93,$M93=TRUE,0),V93)</f>
        <v>0</v>
      </c>
      <c r="AX93" s="15" cm="1">
        <f t="array" ref="AX93">IFERROR(_xlfn.IFS($L93=TRUE,0,AX$16=FALSE,W93,$M93=TRUE,0),W93)</f>
        <v>0</v>
      </c>
      <c r="AY93" s="15" cm="1">
        <f t="array" ref="AY93">IFERROR(_xlfn.IFS($L93=TRUE,0,AY$16=FALSE,X93,$M93=TRUE,0),X93)</f>
        <v>0</v>
      </c>
      <c r="AZ93" s="15" cm="1">
        <f t="array" ref="AZ93">IFERROR(_xlfn.IFS($L93=TRUE,0,AZ$16=FALSE,Y93,$M93=TRUE,0),Y93)</f>
        <v>0</v>
      </c>
      <c r="BA93" s="40">
        <f t="shared" si="64"/>
        <v>0</v>
      </c>
      <c r="BB93" s="15">
        <f t="shared" si="65"/>
        <v>0</v>
      </c>
      <c r="BC93" s="15">
        <f t="shared" si="66"/>
        <v>0</v>
      </c>
      <c r="BD93" s="15">
        <f t="shared" si="67"/>
        <v>0</v>
      </c>
      <c r="BE93" s="15">
        <f t="shared" si="68"/>
        <v>0</v>
      </c>
      <c r="BF93" s="15">
        <f t="shared" si="69"/>
        <v>0</v>
      </c>
      <c r="BG93" s="15">
        <f t="shared" si="70"/>
        <v>0</v>
      </c>
      <c r="BH93" s="15">
        <f t="shared" si="71"/>
        <v>0</v>
      </c>
      <c r="BI93" s="15">
        <f t="shared" si="72"/>
        <v>0</v>
      </c>
      <c r="BJ93" s="15">
        <f t="shared" si="73"/>
        <v>0</v>
      </c>
      <c r="BK93" s="15">
        <f t="shared" si="74"/>
        <v>0</v>
      </c>
      <c r="BL93" s="15">
        <f t="shared" si="75"/>
        <v>0</v>
      </c>
      <c r="BM93" s="15">
        <f t="shared" si="76"/>
        <v>0</v>
      </c>
      <c r="BN93" s="15">
        <f t="shared" si="77"/>
        <v>0</v>
      </c>
      <c r="BO93" s="11" cm="1">
        <f t="array" ref="BO93">IFERROR(_xlfn.IFS(AND(BO$16=FALSE,$M93=FALSE),N93,(BO$16=FALSE),N93,($M93=FALSE),N93,(AND($M93,$L93)),AB93),N93)</f>
        <v>0</v>
      </c>
      <c r="BP93" s="11" cm="1">
        <f t="array" ref="BP93">IFERROR(_xlfn.IFS(AND(BP$16=FALSE,$M93=FALSE),O93,(BP$16=FALSE),O93,($M93=FALSE),O93,(AND($M93,$L93)),AC93),O93)</f>
        <v>0</v>
      </c>
      <c r="BQ93" s="11" cm="1">
        <f t="array" ref="BQ93">IFERROR(_xlfn.IFS(AND(BQ$16=FALSE,$M93=FALSE),P93,(BQ$16=FALSE),P93,($M93=FALSE),P93,(AND($M93,$L93)),AD93),P93)</f>
        <v>0</v>
      </c>
      <c r="BR93" s="11" cm="1">
        <f t="array" ref="BR93">IFERROR(_xlfn.IFS(AND(BR$16=FALSE,$M93=FALSE),Q93,(BR$16=FALSE),Q93,($M93=FALSE),Q93,(AND($M93,$L93)),AE93),Q93)</f>
        <v>0</v>
      </c>
      <c r="BS93" s="11" cm="1">
        <f t="array" ref="BS93">IFERROR(_xlfn.IFS(AND(BS$16=FALSE,$M93=FALSE),R93,(BS$16=FALSE),R93,($M93=FALSE),R93,(AND($M93,$L93)),AF93),R93)</f>
        <v>0</v>
      </c>
      <c r="BT93" s="11" cm="1">
        <f t="array" ref="BT93">IFERROR(_xlfn.IFS(AND(BT$16=FALSE,$M93=FALSE),S93,(BT$16=FALSE),S93,($M93=FALSE),S93,(AND($M93,$L93)),AG93),S93)</f>
        <v>0</v>
      </c>
      <c r="BU93" s="11" cm="1">
        <f t="array" ref="BU93">IFERROR(_xlfn.IFS(AND(BU$16=FALSE,$M93=FALSE),T93,(BU$16=FALSE),T93,($M93=FALSE),T93,(AND($M93,$L93)),AH93),T93)</f>
        <v>0</v>
      </c>
      <c r="BV93" s="11" cm="1">
        <f t="array" ref="BV93">IFERROR(_xlfn.IFS(AND(BV$16=FALSE,$M93=FALSE),U93,(BV$16=FALSE),U93,($M93=FALSE),U93,(AND($M93,$L93)),AI93),U93)</f>
        <v>0</v>
      </c>
      <c r="BW93" s="11" cm="1">
        <f t="array" ref="BW93">IFERROR(_xlfn.IFS(AND(BW$16=FALSE,$M93=FALSE),V93,(BW$16=FALSE),V93,($M93=FALSE),V93,(AND($M93,$L93)),AJ93),V93)</f>
        <v>0</v>
      </c>
      <c r="BX93" s="11" cm="1">
        <f t="array" ref="BX93">IFERROR(_xlfn.IFS(AND(BX$16=FALSE,$M93=FALSE),W93,(BX$16=FALSE),W93,($M93=FALSE),W93,(AND($M93,$L93)),AK93),W93)</f>
        <v>0</v>
      </c>
      <c r="BY93" s="11" cm="1">
        <f t="array" ref="BY93">IFERROR(_xlfn.IFS(AND(BY$16=FALSE,$M93=FALSE),X93,(BY$16=FALSE),X93,($M93=FALSE),X93,(AND($M93,$L93)),AL93),X93)</f>
        <v>0</v>
      </c>
      <c r="BZ93" s="11" cm="1">
        <f t="array" ref="BZ93">IFERROR(_xlfn.IFS(AND(BZ$16=FALSE,$M93=FALSE),Y93,(BZ$16=FALSE),Y93,($M93=FALSE),Y93,(AND($M93,$L93)),AM93),Y93)</f>
        <v>0</v>
      </c>
      <c r="CA93" s="15">
        <f t="shared" si="78"/>
        <v>0</v>
      </c>
      <c r="CB93" s="63" cm="1">
        <f t="array" ref="CB93">IFERROR(
_xlfn.IFS(AND($L93,$M93),AB93,($M93=FALSE),N93,(CB$16=FALSE),N93,($M93=TRUE),MathOperator*N93),0)</f>
        <v>0</v>
      </c>
      <c r="CC93" s="63" cm="1">
        <f t="array" ref="CC93">IFERROR(
_xlfn.IFS(AND($L93,$M93),AC93,($M93=FALSE),O93,(CC$16=FALSE),O93,($M93=TRUE),MathOperator*O93),0)</f>
        <v>0</v>
      </c>
      <c r="CD93" s="63" cm="1">
        <f t="array" ref="CD93">IFERROR(
_xlfn.IFS(AND($L93,$M93),AD93,($M93=FALSE),P93,(CD$16=FALSE),P93,($M93=TRUE),MathOperator*P93),0)</f>
        <v>0</v>
      </c>
      <c r="CE93" s="63" cm="1">
        <f t="array" ref="CE93">IFERROR(
_xlfn.IFS(AND($L93,$M93),AE93,($M93=FALSE),Q93,(CE$16=FALSE),Q93,($M93=TRUE),MathOperator*Q93),0)</f>
        <v>0</v>
      </c>
      <c r="CF93" s="63" cm="1">
        <f t="array" ref="CF93">IFERROR(
_xlfn.IFS(AND($L93,$M93),AF93,($M93=FALSE),R93,(CF$16=FALSE),R93,($M93=TRUE),MathOperator*R93),0)</f>
        <v>0</v>
      </c>
      <c r="CG93" s="63" cm="1">
        <f t="array" ref="CG93">IFERROR(
_xlfn.IFS(AND($L93,$M93),AG93,($M93=FALSE),S93,(CG$16=FALSE),S93,($M93=TRUE),MathOperator*S93),0)</f>
        <v>0</v>
      </c>
      <c r="CH93" s="63" cm="1">
        <f t="array" ref="CH93">IFERROR(
_xlfn.IFS(AND($L93,$M93),AH93,($M93=FALSE),T93,(CH$16=FALSE),T93,($M93=TRUE),MathOperator*T93),0)</f>
        <v>0</v>
      </c>
      <c r="CI93" s="63" cm="1">
        <f t="array" ref="CI93">IFERROR(
_xlfn.IFS(AND($L93,$M93),AI93,($M93=FALSE),U93,(CI$16=FALSE),U93,($M93=TRUE),MathOperator*U93),0)</f>
        <v>0</v>
      </c>
      <c r="CJ93" s="63" cm="1">
        <f t="array" ref="CJ93">IFERROR(
_xlfn.IFS(AND($L93,$M93),AJ93,($M93=FALSE),V93,(CJ$16=FALSE),V93,($M93=TRUE),MathOperator*V93),0)</f>
        <v>0</v>
      </c>
      <c r="CK93" s="63" cm="1">
        <f t="array" ref="CK93">IFERROR(
_xlfn.IFS(AND($L93,$M93),AK93,($M93=FALSE),W93,(CK$16=FALSE),W93,($M93=TRUE),MathOperator*W93),0)</f>
        <v>0</v>
      </c>
      <c r="CL93" s="63" cm="1">
        <f t="array" ref="CL93">IFERROR(
_xlfn.IFS(AND($L93,$M93),AL93,($M93=FALSE),X93,(CL$16=FALSE),X93,($M93=TRUE),MathOperator*X93),0)</f>
        <v>0</v>
      </c>
      <c r="CM93" s="63" cm="1">
        <f t="array" ref="CM93">IFERROR(
_xlfn.IFS(AND($L93,$M93),AM93,($M93=FALSE),Y93,(CM$16=FALSE),Y93,($M93=TRUE),MathOperator*Y93),0)</f>
        <v>0</v>
      </c>
      <c r="CN93" s="40">
        <f t="shared" si="79"/>
        <v>0</v>
      </c>
      <c r="CO93" s="20"/>
      <c r="CP93" s="22" t="e">
        <f>VLOOKUP(CO93,'Controls (hide)'!$B$19:$C$21,2,FALSE)</f>
        <v>#N/A</v>
      </c>
      <c r="CQ93" s="31"/>
      <c r="CR93" s="36">
        <f t="shared" si="80"/>
        <v>0</v>
      </c>
      <c r="CS93" s="40">
        <f t="shared" si="81"/>
        <v>0</v>
      </c>
    </row>
    <row r="94" spans="9:97" s="22" customFormat="1" ht="15" customHeight="1" thickBot="1" x14ac:dyDescent="0.25">
      <c r="I94" s="31"/>
      <c r="J94" s="31"/>
      <c r="K94" s="31"/>
      <c r="L94" s="34" t="b">
        <f t="shared" si="49"/>
        <v>0</v>
      </c>
      <c r="M94" s="20" t="b">
        <v>1</v>
      </c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40">
        <f t="shared" si="50"/>
        <v>0</v>
      </c>
      <c r="AA94" s="3"/>
      <c r="AB94" s="11">
        <f t="shared" si="51"/>
        <v>0</v>
      </c>
      <c r="AC94" s="11">
        <f t="shared" si="52"/>
        <v>0</v>
      </c>
      <c r="AD94" s="11">
        <f t="shared" si="53"/>
        <v>0</v>
      </c>
      <c r="AE94" s="11">
        <f t="shared" si="54"/>
        <v>0</v>
      </c>
      <c r="AF94" s="11">
        <f t="shared" si="55"/>
        <v>0</v>
      </c>
      <c r="AG94" s="11">
        <f t="shared" si="56"/>
        <v>0</v>
      </c>
      <c r="AH94" s="11">
        <f t="shared" si="57"/>
        <v>0</v>
      </c>
      <c r="AI94" s="11">
        <f t="shared" si="58"/>
        <v>0</v>
      </c>
      <c r="AJ94" s="11">
        <f t="shared" si="59"/>
        <v>0</v>
      </c>
      <c r="AK94" s="11">
        <f t="shared" si="60"/>
        <v>0</v>
      </c>
      <c r="AL94" s="11">
        <f t="shared" si="61"/>
        <v>0</v>
      </c>
      <c r="AM94" s="11">
        <f t="shared" si="62"/>
        <v>0</v>
      </c>
      <c r="AN94" s="40">
        <f t="shared" si="63"/>
        <v>0</v>
      </c>
      <c r="AO94" s="15" cm="1">
        <f t="array" ref="AO94">IFERROR(_xlfn.IFS($L94=TRUE,0,AO$16=FALSE,N94,$M94=TRUE,0),N94)</f>
        <v>0</v>
      </c>
      <c r="AP94" s="15" cm="1">
        <f t="array" ref="AP94">IFERROR(_xlfn.IFS($L94=TRUE,0,AP$16=FALSE,O94,$M94=TRUE,0),O94)</f>
        <v>0</v>
      </c>
      <c r="AQ94" s="15" cm="1">
        <f t="array" ref="AQ94">IFERROR(_xlfn.IFS($L94=TRUE,0,AQ$16=FALSE,P94,$M94=TRUE,0),P94)</f>
        <v>0</v>
      </c>
      <c r="AR94" s="15" cm="1">
        <f t="array" ref="AR94">IFERROR(_xlfn.IFS($L94=TRUE,0,AR$16=FALSE,Q94,$M94=TRUE,0),Q94)</f>
        <v>0</v>
      </c>
      <c r="AS94" s="15" cm="1">
        <f t="array" ref="AS94">IFERROR(_xlfn.IFS($L94=TRUE,0,AS$16=FALSE,R94,$M94=TRUE,0),R94)</f>
        <v>0</v>
      </c>
      <c r="AT94" s="15" cm="1">
        <f t="array" ref="AT94">IFERROR(_xlfn.IFS($L94=TRUE,0,AT$16=FALSE,S94,$M94=TRUE,0),S94)</f>
        <v>0</v>
      </c>
      <c r="AU94" s="15" cm="1">
        <f t="array" ref="AU94">IFERROR(_xlfn.IFS($L94=TRUE,0,AU$16=FALSE,T94,$M94=TRUE,0),T94)</f>
        <v>0</v>
      </c>
      <c r="AV94" s="15" cm="1">
        <f t="array" ref="AV94">IFERROR(_xlfn.IFS($L94=TRUE,0,AV$16=FALSE,U94,$M94=TRUE,0),U94)</f>
        <v>0</v>
      </c>
      <c r="AW94" s="15" cm="1">
        <f t="array" ref="AW94">IFERROR(_xlfn.IFS($L94=TRUE,0,AW$16=FALSE,V94,$M94=TRUE,0),V94)</f>
        <v>0</v>
      </c>
      <c r="AX94" s="15" cm="1">
        <f t="array" ref="AX94">IFERROR(_xlfn.IFS($L94=TRUE,0,AX$16=FALSE,W94,$M94=TRUE,0),W94)</f>
        <v>0</v>
      </c>
      <c r="AY94" s="15" cm="1">
        <f t="array" ref="AY94">IFERROR(_xlfn.IFS($L94=TRUE,0,AY$16=FALSE,X94,$M94=TRUE,0),X94)</f>
        <v>0</v>
      </c>
      <c r="AZ94" s="15" cm="1">
        <f t="array" ref="AZ94">IFERROR(_xlfn.IFS($L94=TRUE,0,AZ$16=FALSE,Y94,$M94=TRUE,0),Y94)</f>
        <v>0</v>
      </c>
      <c r="BA94" s="40">
        <f t="shared" si="64"/>
        <v>0</v>
      </c>
      <c r="BB94" s="15">
        <f t="shared" si="65"/>
        <v>0</v>
      </c>
      <c r="BC94" s="15">
        <f t="shared" si="66"/>
        <v>0</v>
      </c>
      <c r="BD94" s="15">
        <f t="shared" si="67"/>
        <v>0</v>
      </c>
      <c r="BE94" s="15">
        <f t="shared" si="68"/>
        <v>0</v>
      </c>
      <c r="BF94" s="15">
        <f t="shared" si="69"/>
        <v>0</v>
      </c>
      <c r="BG94" s="15">
        <f t="shared" si="70"/>
        <v>0</v>
      </c>
      <c r="BH94" s="15">
        <f t="shared" si="71"/>
        <v>0</v>
      </c>
      <c r="BI94" s="15">
        <f t="shared" si="72"/>
        <v>0</v>
      </c>
      <c r="BJ94" s="15">
        <f t="shared" si="73"/>
        <v>0</v>
      </c>
      <c r="BK94" s="15">
        <f t="shared" si="74"/>
        <v>0</v>
      </c>
      <c r="BL94" s="15">
        <f t="shared" si="75"/>
        <v>0</v>
      </c>
      <c r="BM94" s="15">
        <f t="shared" si="76"/>
        <v>0</v>
      </c>
      <c r="BN94" s="15">
        <f t="shared" si="77"/>
        <v>0</v>
      </c>
      <c r="BO94" s="11" cm="1">
        <f t="array" ref="BO94">IFERROR(_xlfn.IFS(AND(BO$16=FALSE,$M94=FALSE),N94,(BO$16=FALSE),N94,($M94=FALSE),N94,(AND($M94,$L94)),AB94),N94)</f>
        <v>0</v>
      </c>
      <c r="BP94" s="11" cm="1">
        <f t="array" ref="BP94">IFERROR(_xlfn.IFS(AND(BP$16=FALSE,$M94=FALSE),O94,(BP$16=FALSE),O94,($M94=FALSE),O94,(AND($M94,$L94)),AC94),O94)</f>
        <v>0</v>
      </c>
      <c r="BQ94" s="11" cm="1">
        <f t="array" ref="BQ94">IFERROR(_xlfn.IFS(AND(BQ$16=FALSE,$M94=FALSE),P94,(BQ$16=FALSE),P94,($M94=FALSE),P94,(AND($M94,$L94)),AD94),P94)</f>
        <v>0</v>
      </c>
      <c r="BR94" s="11" cm="1">
        <f t="array" ref="BR94">IFERROR(_xlfn.IFS(AND(BR$16=FALSE,$M94=FALSE),Q94,(BR$16=FALSE),Q94,($M94=FALSE),Q94,(AND($M94,$L94)),AE94),Q94)</f>
        <v>0</v>
      </c>
      <c r="BS94" s="11" cm="1">
        <f t="array" ref="BS94">IFERROR(_xlfn.IFS(AND(BS$16=FALSE,$M94=FALSE),R94,(BS$16=FALSE),R94,($M94=FALSE),R94,(AND($M94,$L94)),AF94),R94)</f>
        <v>0</v>
      </c>
      <c r="BT94" s="11" cm="1">
        <f t="array" ref="BT94">IFERROR(_xlfn.IFS(AND(BT$16=FALSE,$M94=FALSE),S94,(BT$16=FALSE),S94,($M94=FALSE),S94,(AND($M94,$L94)),AG94),S94)</f>
        <v>0</v>
      </c>
      <c r="BU94" s="11" cm="1">
        <f t="array" ref="BU94">IFERROR(_xlfn.IFS(AND(BU$16=FALSE,$M94=FALSE),T94,(BU$16=FALSE),T94,($M94=FALSE),T94,(AND($M94,$L94)),AH94),T94)</f>
        <v>0</v>
      </c>
      <c r="BV94" s="11" cm="1">
        <f t="array" ref="BV94">IFERROR(_xlfn.IFS(AND(BV$16=FALSE,$M94=FALSE),U94,(BV$16=FALSE),U94,($M94=FALSE),U94,(AND($M94,$L94)),AI94),U94)</f>
        <v>0</v>
      </c>
      <c r="BW94" s="11" cm="1">
        <f t="array" ref="BW94">IFERROR(_xlfn.IFS(AND(BW$16=FALSE,$M94=FALSE),V94,(BW$16=FALSE),V94,($M94=FALSE),V94,(AND($M94,$L94)),AJ94),V94)</f>
        <v>0</v>
      </c>
      <c r="BX94" s="11" cm="1">
        <f t="array" ref="BX94">IFERROR(_xlfn.IFS(AND(BX$16=FALSE,$M94=FALSE),W94,(BX$16=FALSE),W94,($M94=FALSE),W94,(AND($M94,$L94)),AK94),W94)</f>
        <v>0</v>
      </c>
      <c r="BY94" s="11" cm="1">
        <f t="array" ref="BY94">IFERROR(_xlfn.IFS(AND(BY$16=FALSE,$M94=FALSE),X94,(BY$16=FALSE),X94,($M94=FALSE),X94,(AND($M94,$L94)),AL94),X94)</f>
        <v>0</v>
      </c>
      <c r="BZ94" s="11" cm="1">
        <f t="array" ref="BZ94">IFERROR(_xlfn.IFS(AND(BZ$16=FALSE,$M94=FALSE),Y94,(BZ$16=FALSE),Y94,($M94=FALSE),Y94,(AND($M94,$L94)),AM94),Y94)</f>
        <v>0</v>
      </c>
      <c r="CA94" s="15">
        <f t="shared" si="78"/>
        <v>0</v>
      </c>
      <c r="CB94" s="63" cm="1">
        <f t="array" ref="CB94">IFERROR(
_xlfn.IFS(AND($L94,$M94),AB94,($M94=FALSE),N94,(CB$16=FALSE),N94,($M94=TRUE),MathOperator*N94),0)</f>
        <v>0</v>
      </c>
      <c r="CC94" s="63" cm="1">
        <f t="array" ref="CC94">IFERROR(
_xlfn.IFS(AND($L94,$M94),AC94,($M94=FALSE),O94,(CC$16=FALSE),O94,($M94=TRUE),MathOperator*O94),0)</f>
        <v>0</v>
      </c>
      <c r="CD94" s="63" cm="1">
        <f t="array" ref="CD94">IFERROR(
_xlfn.IFS(AND($L94,$M94),AD94,($M94=FALSE),P94,(CD$16=FALSE),P94,($M94=TRUE),MathOperator*P94),0)</f>
        <v>0</v>
      </c>
      <c r="CE94" s="63" cm="1">
        <f t="array" ref="CE94">IFERROR(
_xlfn.IFS(AND($L94,$M94),AE94,($M94=FALSE),Q94,(CE$16=FALSE),Q94,($M94=TRUE),MathOperator*Q94),0)</f>
        <v>0</v>
      </c>
      <c r="CF94" s="63" cm="1">
        <f t="array" ref="CF94">IFERROR(
_xlfn.IFS(AND($L94,$M94),AF94,($M94=FALSE),R94,(CF$16=FALSE),R94,($M94=TRUE),MathOperator*R94),0)</f>
        <v>0</v>
      </c>
      <c r="CG94" s="63" cm="1">
        <f t="array" ref="CG94">IFERROR(
_xlfn.IFS(AND($L94,$M94),AG94,($M94=FALSE),S94,(CG$16=FALSE),S94,($M94=TRUE),MathOperator*S94),0)</f>
        <v>0</v>
      </c>
      <c r="CH94" s="63" cm="1">
        <f t="array" ref="CH94">IFERROR(
_xlfn.IFS(AND($L94,$M94),AH94,($M94=FALSE),T94,(CH$16=FALSE),T94,($M94=TRUE),MathOperator*T94),0)</f>
        <v>0</v>
      </c>
      <c r="CI94" s="63" cm="1">
        <f t="array" ref="CI94">IFERROR(
_xlfn.IFS(AND($L94,$M94),AI94,($M94=FALSE),U94,(CI$16=FALSE),U94,($M94=TRUE),MathOperator*U94),0)</f>
        <v>0</v>
      </c>
      <c r="CJ94" s="63" cm="1">
        <f t="array" ref="CJ94">IFERROR(
_xlfn.IFS(AND($L94,$M94),AJ94,($M94=FALSE),V94,(CJ$16=FALSE),V94,($M94=TRUE),MathOperator*V94),0)</f>
        <v>0</v>
      </c>
      <c r="CK94" s="63" cm="1">
        <f t="array" ref="CK94">IFERROR(
_xlfn.IFS(AND($L94,$M94),AK94,($M94=FALSE),W94,(CK$16=FALSE),W94,($M94=TRUE),MathOperator*W94),0)</f>
        <v>0</v>
      </c>
      <c r="CL94" s="63" cm="1">
        <f t="array" ref="CL94">IFERROR(
_xlfn.IFS(AND($L94,$M94),AL94,($M94=FALSE),X94,(CL$16=FALSE),X94,($M94=TRUE),MathOperator*X94),0)</f>
        <v>0</v>
      </c>
      <c r="CM94" s="63" cm="1">
        <f t="array" ref="CM94">IFERROR(
_xlfn.IFS(AND($L94,$M94),AM94,($M94=FALSE),Y94,(CM$16=FALSE),Y94,($M94=TRUE),MathOperator*Y94),0)</f>
        <v>0</v>
      </c>
      <c r="CN94" s="40">
        <f t="shared" si="79"/>
        <v>0</v>
      </c>
      <c r="CO94" s="20"/>
      <c r="CP94" s="22" t="e">
        <f>VLOOKUP(CO94,'Controls (hide)'!$B$19:$C$21,2,FALSE)</f>
        <v>#N/A</v>
      </c>
      <c r="CQ94" s="31"/>
      <c r="CR94" s="36">
        <f t="shared" si="80"/>
        <v>0</v>
      </c>
      <c r="CS94" s="40">
        <f t="shared" si="81"/>
        <v>0</v>
      </c>
    </row>
    <row r="95" spans="9:97" s="22" customFormat="1" ht="15" customHeight="1" thickBot="1" x14ac:dyDescent="0.25">
      <c r="I95" s="31"/>
      <c r="J95" s="31"/>
      <c r="K95" s="31"/>
      <c r="L95" s="34" t="b">
        <f t="shared" si="49"/>
        <v>0</v>
      </c>
      <c r="M95" s="20" t="b">
        <v>1</v>
      </c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40">
        <f t="shared" si="50"/>
        <v>0</v>
      </c>
      <c r="AA95" s="3"/>
      <c r="AB95" s="11">
        <f t="shared" si="51"/>
        <v>0</v>
      </c>
      <c r="AC95" s="11">
        <f t="shared" si="52"/>
        <v>0</v>
      </c>
      <c r="AD95" s="11">
        <f t="shared" si="53"/>
        <v>0</v>
      </c>
      <c r="AE95" s="11">
        <f t="shared" si="54"/>
        <v>0</v>
      </c>
      <c r="AF95" s="11">
        <f t="shared" si="55"/>
        <v>0</v>
      </c>
      <c r="AG95" s="11">
        <f t="shared" si="56"/>
        <v>0</v>
      </c>
      <c r="AH95" s="11">
        <f t="shared" si="57"/>
        <v>0</v>
      </c>
      <c r="AI95" s="11">
        <f t="shared" si="58"/>
        <v>0</v>
      </c>
      <c r="AJ95" s="11">
        <f t="shared" si="59"/>
        <v>0</v>
      </c>
      <c r="AK95" s="11">
        <f t="shared" si="60"/>
        <v>0</v>
      </c>
      <c r="AL95" s="11">
        <f t="shared" si="61"/>
        <v>0</v>
      </c>
      <c r="AM95" s="11">
        <f t="shared" si="62"/>
        <v>0</v>
      </c>
      <c r="AN95" s="40">
        <f t="shared" si="63"/>
        <v>0</v>
      </c>
      <c r="AO95" s="15" cm="1">
        <f t="array" ref="AO95">IFERROR(_xlfn.IFS($L95=TRUE,0,AO$16=FALSE,N95,$M95=TRUE,0),N95)</f>
        <v>0</v>
      </c>
      <c r="AP95" s="15" cm="1">
        <f t="array" ref="AP95">IFERROR(_xlfn.IFS($L95=TRUE,0,AP$16=FALSE,O95,$M95=TRUE,0),O95)</f>
        <v>0</v>
      </c>
      <c r="AQ95" s="15" cm="1">
        <f t="array" ref="AQ95">IFERROR(_xlfn.IFS($L95=TRUE,0,AQ$16=FALSE,P95,$M95=TRUE,0),P95)</f>
        <v>0</v>
      </c>
      <c r="AR95" s="15" cm="1">
        <f t="array" ref="AR95">IFERROR(_xlfn.IFS($L95=TRUE,0,AR$16=FALSE,Q95,$M95=TRUE,0),Q95)</f>
        <v>0</v>
      </c>
      <c r="AS95" s="15" cm="1">
        <f t="array" ref="AS95">IFERROR(_xlfn.IFS($L95=TRUE,0,AS$16=FALSE,R95,$M95=TRUE,0),R95)</f>
        <v>0</v>
      </c>
      <c r="AT95" s="15" cm="1">
        <f t="array" ref="AT95">IFERROR(_xlfn.IFS($L95=TRUE,0,AT$16=FALSE,S95,$M95=TRUE,0),S95)</f>
        <v>0</v>
      </c>
      <c r="AU95" s="15" cm="1">
        <f t="array" ref="AU95">IFERROR(_xlfn.IFS($L95=TRUE,0,AU$16=FALSE,T95,$M95=TRUE,0),T95)</f>
        <v>0</v>
      </c>
      <c r="AV95" s="15" cm="1">
        <f t="array" ref="AV95">IFERROR(_xlfn.IFS($L95=TRUE,0,AV$16=FALSE,U95,$M95=TRUE,0),U95)</f>
        <v>0</v>
      </c>
      <c r="AW95" s="15" cm="1">
        <f t="array" ref="AW95">IFERROR(_xlfn.IFS($L95=TRUE,0,AW$16=FALSE,V95,$M95=TRUE,0),V95)</f>
        <v>0</v>
      </c>
      <c r="AX95" s="15" cm="1">
        <f t="array" ref="AX95">IFERROR(_xlfn.IFS($L95=TRUE,0,AX$16=FALSE,W95,$M95=TRUE,0),W95)</f>
        <v>0</v>
      </c>
      <c r="AY95" s="15" cm="1">
        <f t="array" ref="AY95">IFERROR(_xlfn.IFS($L95=TRUE,0,AY$16=FALSE,X95,$M95=TRUE,0),X95)</f>
        <v>0</v>
      </c>
      <c r="AZ95" s="15" cm="1">
        <f t="array" ref="AZ95">IFERROR(_xlfn.IFS($L95=TRUE,0,AZ$16=FALSE,Y95,$M95=TRUE,0),Y95)</f>
        <v>0</v>
      </c>
      <c r="BA95" s="40">
        <f t="shared" si="64"/>
        <v>0</v>
      </c>
      <c r="BB95" s="15">
        <f t="shared" si="65"/>
        <v>0</v>
      </c>
      <c r="BC95" s="15">
        <f t="shared" si="66"/>
        <v>0</v>
      </c>
      <c r="BD95" s="15">
        <f t="shared" si="67"/>
        <v>0</v>
      </c>
      <c r="BE95" s="15">
        <f t="shared" si="68"/>
        <v>0</v>
      </c>
      <c r="BF95" s="15">
        <f t="shared" si="69"/>
        <v>0</v>
      </c>
      <c r="BG95" s="15">
        <f t="shared" si="70"/>
        <v>0</v>
      </c>
      <c r="BH95" s="15">
        <f t="shared" si="71"/>
        <v>0</v>
      </c>
      <c r="BI95" s="15">
        <f t="shared" si="72"/>
        <v>0</v>
      </c>
      <c r="BJ95" s="15">
        <f t="shared" si="73"/>
        <v>0</v>
      </c>
      <c r="BK95" s="15">
        <f t="shared" si="74"/>
        <v>0</v>
      </c>
      <c r="BL95" s="15">
        <f t="shared" si="75"/>
        <v>0</v>
      </c>
      <c r="BM95" s="15">
        <f t="shared" si="76"/>
        <v>0</v>
      </c>
      <c r="BN95" s="15">
        <f t="shared" si="77"/>
        <v>0</v>
      </c>
      <c r="BO95" s="11" cm="1">
        <f t="array" ref="BO95">IFERROR(_xlfn.IFS(AND(BO$16=FALSE,$M95=FALSE),N95,(BO$16=FALSE),N95,($M95=FALSE),N95,(AND($M95,$L95)),AB95),N95)</f>
        <v>0</v>
      </c>
      <c r="BP95" s="11" cm="1">
        <f t="array" ref="BP95">IFERROR(_xlfn.IFS(AND(BP$16=FALSE,$M95=FALSE),O95,(BP$16=FALSE),O95,($M95=FALSE),O95,(AND($M95,$L95)),AC95),O95)</f>
        <v>0</v>
      </c>
      <c r="BQ95" s="11" cm="1">
        <f t="array" ref="BQ95">IFERROR(_xlfn.IFS(AND(BQ$16=FALSE,$M95=FALSE),P95,(BQ$16=FALSE),P95,($M95=FALSE),P95,(AND($M95,$L95)),AD95),P95)</f>
        <v>0</v>
      </c>
      <c r="BR95" s="11" cm="1">
        <f t="array" ref="BR95">IFERROR(_xlfn.IFS(AND(BR$16=FALSE,$M95=FALSE),Q95,(BR$16=FALSE),Q95,($M95=FALSE),Q95,(AND($M95,$L95)),AE95),Q95)</f>
        <v>0</v>
      </c>
      <c r="BS95" s="11" cm="1">
        <f t="array" ref="BS95">IFERROR(_xlfn.IFS(AND(BS$16=FALSE,$M95=FALSE),R95,(BS$16=FALSE),R95,($M95=FALSE),R95,(AND($M95,$L95)),AF95),R95)</f>
        <v>0</v>
      </c>
      <c r="BT95" s="11" cm="1">
        <f t="array" ref="BT95">IFERROR(_xlfn.IFS(AND(BT$16=FALSE,$M95=FALSE),S95,(BT$16=FALSE),S95,($M95=FALSE),S95,(AND($M95,$L95)),AG95),S95)</f>
        <v>0</v>
      </c>
      <c r="BU95" s="11" cm="1">
        <f t="array" ref="BU95">IFERROR(_xlfn.IFS(AND(BU$16=FALSE,$M95=FALSE),T95,(BU$16=FALSE),T95,($M95=FALSE),T95,(AND($M95,$L95)),AH95),T95)</f>
        <v>0</v>
      </c>
      <c r="BV95" s="11" cm="1">
        <f t="array" ref="BV95">IFERROR(_xlfn.IFS(AND(BV$16=FALSE,$M95=FALSE),U95,(BV$16=FALSE),U95,($M95=FALSE),U95,(AND($M95,$L95)),AI95),U95)</f>
        <v>0</v>
      </c>
      <c r="BW95" s="11" cm="1">
        <f t="array" ref="BW95">IFERROR(_xlfn.IFS(AND(BW$16=FALSE,$M95=FALSE),V95,(BW$16=FALSE),V95,($M95=FALSE),V95,(AND($M95,$L95)),AJ95),V95)</f>
        <v>0</v>
      </c>
      <c r="BX95" s="11" cm="1">
        <f t="array" ref="BX95">IFERROR(_xlfn.IFS(AND(BX$16=FALSE,$M95=FALSE),W95,(BX$16=FALSE),W95,($M95=FALSE),W95,(AND($M95,$L95)),AK95),W95)</f>
        <v>0</v>
      </c>
      <c r="BY95" s="11" cm="1">
        <f t="array" ref="BY95">IFERROR(_xlfn.IFS(AND(BY$16=FALSE,$M95=FALSE),X95,(BY$16=FALSE),X95,($M95=FALSE),X95,(AND($M95,$L95)),AL95),X95)</f>
        <v>0</v>
      </c>
      <c r="BZ95" s="11" cm="1">
        <f t="array" ref="BZ95">IFERROR(_xlfn.IFS(AND(BZ$16=FALSE,$M95=FALSE),Y95,(BZ$16=FALSE),Y95,($M95=FALSE),Y95,(AND($M95,$L95)),AM95),Y95)</f>
        <v>0</v>
      </c>
      <c r="CA95" s="15">
        <f t="shared" si="78"/>
        <v>0</v>
      </c>
      <c r="CB95" s="63" cm="1">
        <f t="array" ref="CB95">IFERROR(
_xlfn.IFS(AND($L95,$M95),AB95,($M95=FALSE),N95,(CB$16=FALSE),N95,($M95=TRUE),MathOperator*N95),0)</f>
        <v>0</v>
      </c>
      <c r="CC95" s="63" cm="1">
        <f t="array" ref="CC95">IFERROR(
_xlfn.IFS(AND($L95,$M95),AC95,($M95=FALSE),O95,(CC$16=FALSE),O95,($M95=TRUE),MathOperator*O95),0)</f>
        <v>0</v>
      </c>
      <c r="CD95" s="63" cm="1">
        <f t="array" ref="CD95">IFERROR(
_xlfn.IFS(AND($L95,$M95),AD95,($M95=FALSE),P95,(CD$16=FALSE),P95,($M95=TRUE),MathOperator*P95),0)</f>
        <v>0</v>
      </c>
      <c r="CE95" s="63" cm="1">
        <f t="array" ref="CE95">IFERROR(
_xlfn.IFS(AND($L95,$M95),AE95,($M95=FALSE),Q95,(CE$16=FALSE),Q95,($M95=TRUE),MathOperator*Q95),0)</f>
        <v>0</v>
      </c>
      <c r="CF95" s="63" cm="1">
        <f t="array" ref="CF95">IFERROR(
_xlfn.IFS(AND($L95,$M95),AF95,($M95=FALSE),R95,(CF$16=FALSE),R95,($M95=TRUE),MathOperator*R95),0)</f>
        <v>0</v>
      </c>
      <c r="CG95" s="63" cm="1">
        <f t="array" ref="CG95">IFERROR(
_xlfn.IFS(AND($L95,$M95),AG95,($M95=FALSE),S95,(CG$16=FALSE),S95,($M95=TRUE),MathOperator*S95),0)</f>
        <v>0</v>
      </c>
      <c r="CH95" s="63" cm="1">
        <f t="array" ref="CH95">IFERROR(
_xlfn.IFS(AND($L95,$M95),AH95,($M95=FALSE),T95,(CH$16=FALSE),T95,($M95=TRUE),MathOperator*T95),0)</f>
        <v>0</v>
      </c>
      <c r="CI95" s="63" cm="1">
        <f t="array" ref="CI95">IFERROR(
_xlfn.IFS(AND($L95,$M95),AI95,($M95=FALSE),U95,(CI$16=FALSE),U95,($M95=TRUE),MathOperator*U95),0)</f>
        <v>0</v>
      </c>
      <c r="CJ95" s="63" cm="1">
        <f t="array" ref="CJ95">IFERROR(
_xlfn.IFS(AND($L95,$M95),AJ95,($M95=FALSE),V95,(CJ$16=FALSE),V95,($M95=TRUE),MathOperator*V95),0)</f>
        <v>0</v>
      </c>
      <c r="CK95" s="63" cm="1">
        <f t="array" ref="CK95">IFERROR(
_xlfn.IFS(AND($L95,$M95),AK95,($M95=FALSE),W95,(CK$16=FALSE),W95,($M95=TRUE),MathOperator*W95),0)</f>
        <v>0</v>
      </c>
      <c r="CL95" s="63" cm="1">
        <f t="array" ref="CL95">IFERROR(
_xlfn.IFS(AND($L95,$M95),AL95,($M95=FALSE),X95,(CL$16=FALSE),X95,($M95=TRUE),MathOperator*X95),0)</f>
        <v>0</v>
      </c>
      <c r="CM95" s="63" cm="1">
        <f t="array" ref="CM95">IFERROR(
_xlfn.IFS(AND($L95,$M95),AM95,($M95=FALSE),Y95,(CM$16=FALSE),Y95,($M95=TRUE),MathOperator*Y95),0)</f>
        <v>0</v>
      </c>
      <c r="CN95" s="40">
        <f t="shared" si="79"/>
        <v>0</v>
      </c>
      <c r="CO95" s="20"/>
      <c r="CP95" s="22" t="e">
        <f>VLOOKUP(CO95,'Controls (hide)'!$B$19:$C$21,2,FALSE)</f>
        <v>#N/A</v>
      </c>
      <c r="CQ95" s="31"/>
      <c r="CR95" s="36">
        <f t="shared" si="80"/>
        <v>0</v>
      </c>
      <c r="CS95" s="40">
        <f t="shared" si="81"/>
        <v>0</v>
      </c>
    </row>
    <row r="96" spans="9:97" s="22" customFormat="1" ht="15" customHeight="1" thickBot="1" x14ac:dyDescent="0.25">
      <c r="I96" s="31"/>
      <c r="J96" s="31"/>
      <c r="K96" s="31"/>
      <c r="L96" s="34" t="b">
        <f t="shared" si="49"/>
        <v>0</v>
      </c>
      <c r="M96" s="20" t="b">
        <v>1</v>
      </c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40">
        <f t="shared" si="50"/>
        <v>0</v>
      </c>
      <c r="AA96" s="3"/>
      <c r="AB96" s="11">
        <f t="shared" si="51"/>
        <v>0</v>
      </c>
      <c r="AC96" s="11">
        <f t="shared" si="52"/>
        <v>0</v>
      </c>
      <c r="AD96" s="11">
        <f t="shared" si="53"/>
        <v>0</v>
      </c>
      <c r="AE96" s="11">
        <f t="shared" si="54"/>
        <v>0</v>
      </c>
      <c r="AF96" s="11">
        <f t="shared" si="55"/>
        <v>0</v>
      </c>
      <c r="AG96" s="11">
        <f t="shared" si="56"/>
        <v>0</v>
      </c>
      <c r="AH96" s="11">
        <f t="shared" si="57"/>
        <v>0</v>
      </c>
      <c r="AI96" s="11">
        <f t="shared" si="58"/>
        <v>0</v>
      </c>
      <c r="AJ96" s="11">
        <f t="shared" si="59"/>
        <v>0</v>
      </c>
      <c r="AK96" s="11">
        <f t="shared" si="60"/>
        <v>0</v>
      </c>
      <c r="AL96" s="11">
        <f t="shared" si="61"/>
        <v>0</v>
      </c>
      <c r="AM96" s="11">
        <f t="shared" si="62"/>
        <v>0</v>
      </c>
      <c r="AN96" s="40">
        <f t="shared" si="63"/>
        <v>0</v>
      </c>
      <c r="AO96" s="15" cm="1">
        <f t="array" ref="AO96">IFERROR(_xlfn.IFS($L96=TRUE,0,AO$16=FALSE,N96,$M96=TRUE,0),N96)</f>
        <v>0</v>
      </c>
      <c r="AP96" s="15" cm="1">
        <f t="array" ref="AP96">IFERROR(_xlfn.IFS($L96=TRUE,0,AP$16=FALSE,O96,$M96=TRUE,0),O96)</f>
        <v>0</v>
      </c>
      <c r="AQ96" s="15" cm="1">
        <f t="array" ref="AQ96">IFERROR(_xlfn.IFS($L96=TRUE,0,AQ$16=FALSE,P96,$M96=TRUE,0),P96)</f>
        <v>0</v>
      </c>
      <c r="AR96" s="15" cm="1">
        <f t="array" ref="AR96">IFERROR(_xlfn.IFS($L96=TRUE,0,AR$16=FALSE,Q96,$M96=TRUE,0),Q96)</f>
        <v>0</v>
      </c>
      <c r="AS96" s="15" cm="1">
        <f t="array" ref="AS96">IFERROR(_xlfn.IFS($L96=TRUE,0,AS$16=FALSE,R96,$M96=TRUE,0),R96)</f>
        <v>0</v>
      </c>
      <c r="AT96" s="15" cm="1">
        <f t="array" ref="AT96">IFERROR(_xlfn.IFS($L96=TRUE,0,AT$16=FALSE,S96,$M96=TRUE,0),S96)</f>
        <v>0</v>
      </c>
      <c r="AU96" s="15" cm="1">
        <f t="array" ref="AU96">IFERROR(_xlfn.IFS($L96=TRUE,0,AU$16=FALSE,T96,$M96=TRUE,0),T96)</f>
        <v>0</v>
      </c>
      <c r="AV96" s="15" cm="1">
        <f t="array" ref="AV96">IFERROR(_xlfn.IFS($L96=TRUE,0,AV$16=FALSE,U96,$M96=TRUE,0),U96)</f>
        <v>0</v>
      </c>
      <c r="AW96" s="15" cm="1">
        <f t="array" ref="AW96">IFERROR(_xlfn.IFS($L96=TRUE,0,AW$16=FALSE,V96,$M96=TRUE,0),V96)</f>
        <v>0</v>
      </c>
      <c r="AX96" s="15" cm="1">
        <f t="array" ref="AX96">IFERROR(_xlfn.IFS($L96=TRUE,0,AX$16=FALSE,W96,$M96=TRUE,0),W96)</f>
        <v>0</v>
      </c>
      <c r="AY96" s="15" cm="1">
        <f t="array" ref="AY96">IFERROR(_xlfn.IFS($L96=TRUE,0,AY$16=FALSE,X96,$M96=TRUE,0),X96)</f>
        <v>0</v>
      </c>
      <c r="AZ96" s="15" cm="1">
        <f t="array" ref="AZ96">IFERROR(_xlfn.IFS($L96=TRUE,0,AZ$16=FALSE,Y96,$M96=TRUE,0),Y96)</f>
        <v>0</v>
      </c>
      <c r="BA96" s="40">
        <f t="shared" si="64"/>
        <v>0</v>
      </c>
      <c r="BB96" s="15">
        <f t="shared" si="65"/>
        <v>0</v>
      </c>
      <c r="BC96" s="15">
        <f t="shared" si="66"/>
        <v>0</v>
      </c>
      <c r="BD96" s="15">
        <f t="shared" si="67"/>
        <v>0</v>
      </c>
      <c r="BE96" s="15">
        <f t="shared" si="68"/>
        <v>0</v>
      </c>
      <c r="BF96" s="15">
        <f t="shared" si="69"/>
        <v>0</v>
      </c>
      <c r="BG96" s="15">
        <f t="shared" si="70"/>
        <v>0</v>
      </c>
      <c r="BH96" s="15">
        <f t="shared" si="71"/>
        <v>0</v>
      </c>
      <c r="BI96" s="15">
        <f t="shared" si="72"/>
        <v>0</v>
      </c>
      <c r="BJ96" s="15">
        <f t="shared" si="73"/>
        <v>0</v>
      </c>
      <c r="BK96" s="15">
        <f t="shared" si="74"/>
        <v>0</v>
      </c>
      <c r="BL96" s="15">
        <f t="shared" si="75"/>
        <v>0</v>
      </c>
      <c r="BM96" s="15">
        <f t="shared" si="76"/>
        <v>0</v>
      </c>
      <c r="BN96" s="15">
        <f t="shared" si="77"/>
        <v>0</v>
      </c>
      <c r="BO96" s="11" cm="1">
        <f t="array" ref="BO96">IFERROR(_xlfn.IFS(AND(BO$16=FALSE,$M96=FALSE),N96,(BO$16=FALSE),N96,($M96=FALSE),N96,(AND($M96,$L96)),AB96),N96)</f>
        <v>0</v>
      </c>
      <c r="BP96" s="11" cm="1">
        <f t="array" ref="BP96">IFERROR(_xlfn.IFS(AND(BP$16=FALSE,$M96=FALSE),O96,(BP$16=FALSE),O96,($M96=FALSE),O96,(AND($M96,$L96)),AC96),O96)</f>
        <v>0</v>
      </c>
      <c r="BQ96" s="11" cm="1">
        <f t="array" ref="BQ96">IFERROR(_xlfn.IFS(AND(BQ$16=FALSE,$M96=FALSE),P96,(BQ$16=FALSE),P96,($M96=FALSE),P96,(AND($M96,$L96)),AD96),P96)</f>
        <v>0</v>
      </c>
      <c r="BR96" s="11" cm="1">
        <f t="array" ref="BR96">IFERROR(_xlfn.IFS(AND(BR$16=FALSE,$M96=FALSE),Q96,(BR$16=FALSE),Q96,($M96=FALSE),Q96,(AND($M96,$L96)),AE96),Q96)</f>
        <v>0</v>
      </c>
      <c r="BS96" s="11" cm="1">
        <f t="array" ref="BS96">IFERROR(_xlfn.IFS(AND(BS$16=FALSE,$M96=FALSE),R96,(BS$16=FALSE),R96,($M96=FALSE),R96,(AND($M96,$L96)),AF96),R96)</f>
        <v>0</v>
      </c>
      <c r="BT96" s="11" cm="1">
        <f t="array" ref="BT96">IFERROR(_xlfn.IFS(AND(BT$16=FALSE,$M96=FALSE),S96,(BT$16=FALSE),S96,($M96=FALSE),S96,(AND($M96,$L96)),AG96),S96)</f>
        <v>0</v>
      </c>
      <c r="BU96" s="11" cm="1">
        <f t="array" ref="BU96">IFERROR(_xlfn.IFS(AND(BU$16=FALSE,$M96=FALSE),T96,(BU$16=FALSE),T96,($M96=FALSE),T96,(AND($M96,$L96)),AH96),T96)</f>
        <v>0</v>
      </c>
      <c r="BV96" s="11" cm="1">
        <f t="array" ref="BV96">IFERROR(_xlfn.IFS(AND(BV$16=FALSE,$M96=FALSE),U96,(BV$16=FALSE),U96,($M96=FALSE),U96,(AND($M96,$L96)),AI96),U96)</f>
        <v>0</v>
      </c>
      <c r="BW96" s="11" cm="1">
        <f t="array" ref="BW96">IFERROR(_xlfn.IFS(AND(BW$16=FALSE,$M96=FALSE),V96,(BW$16=FALSE),V96,($M96=FALSE),V96,(AND($M96,$L96)),AJ96),V96)</f>
        <v>0</v>
      </c>
      <c r="BX96" s="11" cm="1">
        <f t="array" ref="BX96">IFERROR(_xlfn.IFS(AND(BX$16=FALSE,$M96=FALSE),W96,(BX$16=FALSE),W96,($M96=FALSE),W96,(AND($M96,$L96)),AK96),W96)</f>
        <v>0</v>
      </c>
      <c r="BY96" s="11" cm="1">
        <f t="array" ref="BY96">IFERROR(_xlfn.IFS(AND(BY$16=FALSE,$M96=FALSE),X96,(BY$16=FALSE),X96,($M96=FALSE),X96,(AND($M96,$L96)),AL96),X96)</f>
        <v>0</v>
      </c>
      <c r="BZ96" s="11" cm="1">
        <f t="array" ref="BZ96">IFERROR(_xlfn.IFS(AND(BZ$16=FALSE,$M96=FALSE),Y96,(BZ$16=FALSE),Y96,($M96=FALSE),Y96,(AND($M96,$L96)),AM96),Y96)</f>
        <v>0</v>
      </c>
      <c r="CA96" s="15">
        <f t="shared" si="78"/>
        <v>0</v>
      </c>
      <c r="CB96" s="63" cm="1">
        <f t="array" ref="CB96">IFERROR(
_xlfn.IFS(AND($L96,$M96),AB96,($M96=FALSE),N96,(CB$16=FALSE),N96,($M96=TRUE),MathOperator*N96),0)</f>
        <v>0</v>
      </c>
      <c r="CC96" s="63" cm="1">
        <f t="array" ref="CC96">IFERROR(
_xlfn.IFS(AND($L96,$M96),AC96,($M96=FALSE),O96,(CC$16=FALSE),O96,($M96=TRUE),MathOperator*O96),0)</f>
        <v>0</v>
      </c>
      <c r="CD96" s="63" cm="1">
        <f t="array" ref="CD96">IFERROR(
_xlfn.IFS(AND($L96,$M96),AD96,($M96=FALSE),P96,(CD$16=FALSE),P96,($M96=TRUE),MathOperator*P96),0)</f>
        <v>0</v>
      </c>
      <c r="CE96" s="63" cm="1">
        <f t="array" ref="CE96">IFERROR(
_xlfn.IFS(AND($L96,$M96),AE96,($M96=FALSE),Q96,(CE$16=FALSE),Q96,($M96=TRUE),MathOperator*Q96),0)</f>
        <v>0</v>
      </c>
      <c r="CF96" s="63" cm="1">
        <f t="array" ref="CF96">IFERROR(
_xlfn.IFS(AND($L96,$M96),AF96,($M96=FALSE),R96,(CF$16=FALSE),R96,($M96=TRUE),MathOperator*R96),0)</f>
        <v>0</v>
      </c>
      <c r="CG96" s="63" cm="1">
        <f t="array" ref="CG96">IFERROR(
_xlfn.IFS(AND($L96,$M96),AG96,($M96=FALSE),S96,(CG$16=FALSE),S96,($M96=TRUE),MathOperator*S96),0)</f>
        <v>0</v>
      </c>
      <c r="CH96" s="63" cm="1">
        <f t="array" ref="CH96">IFERROR(
_xlfn.IFS(AND($L96,$M96),AH96,($M96=FALSE),T96,(CH$16=FALSE),T96,($M96=TRUE),MathOperator*T96),0)</f>
        <v>0</v>
      </c>
      <c r="CI96" s="63" cm="1">
        <f t="array" ref="CI96">IFERROR(
_xlfn.IFS(AND($L96,$M96),AI96,($M96=FALSE),U96,(CI$16=FALSE),U96,($M96=TRUE),MathOperator*U96),0)</f>
        <v>0</v>
      </c>
      <c r="CJ96" s="63" cm="1">
        <f t="array" ref="CJ96">IFERROR(
_xlfn.IFS(AND($L96,$M96),AJ96,($M96=FALSE),V96,(CJ$16=FALSE),V96,($M96=TRUE),MathOperator*V96),0)</f>
        <v>0</v>
      </c>
      <c r="CK96" s="63" cm="1">
        <f t="array" ref="CK96">IFERROR(
_xlfn.IFS(AND($L96,$M96),AK96,($M96=FALSE),W96,(CK$16=FALSE),W96,($M96=TRUE),MathOperator*W96),0)</f>
        <v>0</v>
      </c>
      <c r="CL96" s="63" cm="1">
        <f t="array" ref="CL96">IFERROR(
_xlfn.IFS(AND($L96,$M96),AL96,($M96=FALSE),X96,(CL$16=FALSE),X96,($M96=TRUE),MathOperator*X96),0)</f>
        <v>0</v>
      </c>
      <c r="CM96" s="63" cm="1">
        <f t="array" ref="CM96">IFERROR(
_xlfn.IFS(AND($L96,$M96),AM96,($M96=FALSE),Y96,(CM$16=FALSE),Y96,($M96=TRUE),MathOperator*Y96),0)</f>
        <v>0</v>
      </c>
      <c r="CN96" s="40">
        <f t="shared" si="79"/>
        <v>0</v>
      </c>
      <c r="CO96" s="20"/>
      <c r="CP96" s="22" t="e">
        <f>VLOOKUP(CO96,'Controls (hide)'!$B$19:$C$21,2,FALSE)</f>
        <v>#N/A</v>
      </c>
      <c r="CQ96" s="31"/>
      <c r="CR96" s="36">
        <f t="shared" si="80"/>
        <v>0</v>
      </c>
      <c r="CS96" s="40">
        <f t="shared" si="81"/>
        <v>0</v>
      </c>
    </row>
    <row r="97" spans="1:97" s="22" customFormat="1" ht="15" customHeight="1" thickBot="1" x14ac:dyDescent="0.25">
      <c r="I97" s="31"/>
      <c r="J97" s="31"/>
      <c r="K97" s="31"/>
      <c r="L97" s="34" t="b">
        <f t="shared" si="49"/>
        <v>0</v>
      </c>
      <c r="M97" s="20" t="b">
        <v>1</v>
      </c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40">
        <f t="shared" si="50"/>
        <v>0</v>
      </c>
      <c r="AA97" s="3"/>
      <c r="AB97" s="11">
        <f t="shared" si="51"/>
        <v>0</v>
      </c>
      <c r="AC97" s="11">
        <f t="shared" si="52"/>
        <v>0</v>
      </c>
      <c r="AD97" s="11">
        <f t="shared" si="53"/>
        <v>0</v>
      </c>
      <c r="AE97" s="11">
        <f t="shared" si="54"/>
        <v>0</v>
      </c>
      <c r="AF97" s="11">
        <f t="shared" si="55"/>
        <v>0</v>
      </c>
      <c r="AG97" s="11">
        <f t="shared" si="56"/>
        <v>0</v>
      </c>
      <c r="AH97" s="11">
        <f t="shared" si="57"/>
        <v>0</v>
      </c>
      <c r="AI97" s="11">
        <f t="shared" si="58"/>
        <v>0</v>
      </c>
      <c r="AJ97" s="11">
        <f t="shared" si="59"/>
        <v>0</v>
      </c>
      <c r="AK97" s="11">
        <f t="shared" si="60"/>
        <v>0</v>
      </c>
      <c r="AL97" s="11">
        <f t="shared" si="61"/>
        <v>0</v>
      </c>
      <c r="AM97" s="11">
        <f t="shared" si="62"/>
        <v>0</v>
      </c>
      <c r="AN97" s="40">
        <f t="shared" si="63"/>
        <v>0</v>
      </c>
      <c r="AO97" s="15" cm="1">
        <f t="array" ref="AO97">IFERROR(_xlfn.IFS($L97=TRUE,0,AO$16=FALSE,N97,$M97=TRUE,0),N97)</f>
        <v>0</v>
      </c>
      <c r="AP97" s="15" cm="1">
        <f t="array" ref="AP97">IFERROR(_xlfn.IFS($L97=TRUE,0,AP$16=FALSE,O97,$M97=TRUE,0),O97)</f>
        <v>0</v>
      </c>
      <c r="AQ97" s="15" cm="1">
        <f t="array" ref="AQ97">IFERROR(_xlfn.IFS($L97=TRUE,0,AQ$16=FALSE,P97,$M97=TRUE,0),P97)</f>
        <v>0</v>
      </c>
      <c r="AR97" s="15" cm="1">
        <f t="array" ref="AR97">IFERROR(_xlfn.IFS($L97=TRUE,0,AR$16=FALSE,Q97,$M97=TRUE,0),Q97)</f>
        <v>0</v>
      </c>
      <c r="AS97" s="15" cm="1">
        <f t="array" ref="AS97">IFERROR(_xlfn.IFS($L97=TRUE,0,AS$16=FALSE,R97,$M97=TRUE,0),R97)</f>
        <v>0</v>
      </c>
      <c r="AT97" s="15" cm="1">
        <f t="array" ref="AT97">IFERROR(_xlfn.IFS($L97=TRUE,0,AT$16=FALSE,S97,$M97=TRUE,0),S97)</f>
        <v>0</v>
      </c>
      <c r="AU97" s="15" cm="1">
        <f t="array" ref="AU97">IFERROR(_xlfn.IFS($L97=TRUE,0,AU$16=FALSE,T97,$M97=TRUE,0),T97)</f>
        <v>0</v>
      </c>
      <c r="AV97" s="15" cm="1">
        <f t="array" ref="AV97">IFERROR(_xlfn.IFS($L97=TRUE,0,AV$16=FALSE,U97,$M97=TRUE,0),U97)</f>
        <v>0</v>
      </c>
      <c r="AW97" s="15" cm="1">
        <f t="array" ref="AW97">IFERROR(_xlfn.IFS($L97=TRUE,0,AW$16=FALSE,V97,$M97=TRUE,0),V97)</f>
        <v>0</v>
      </c>
      <c r="AX97" s="15" cm="1">
        <f t="array" ref="AX97">IFERROR(_xlfn.IFS($L97=TRUE,0,AX$16=FALSE,W97,$M97=TRUE,0),W97)</f>
        <v>0</v>
      </c>
      <c r="AY97" s="15" cm="1">
        <f t="array" ref="AY97">IFERROR(_xlfn.IFS($L97=TRUE,0,AY$16=FALSE,X97,$M97=TRUE,0),X97)</f>
        <v>0</v>
      </c>
      <c r="AZ97" s="15" cm="1">
        <f t="array" ref="AZ97">IFERROR(_xlfn.IFS($L97=TRUE,0,AZ$16=FALSE,Y97,$M97=TRUE,0),Y97)</f>
        <v>0</v>
      </c>
      <c r="BA97" s="40">
        <f t="shared" si="64"/>
        <v>0</v>
      </c>
      <c r="BB97" s="15">
        <f t="shared" si="65"/>
        <v>0</v>
      </c>
      <c r="BC97" s="15">
        <f t="shared" si="66"/>
        <v>0</v>
      </c>
      <c r="BD97" s="15">
        <f t="shared" si="67"/>
        <v>0</v>
      </c>
      <c r="BE97" s="15">
        <f t="shared" si="68"/>
        <v>0</v>
      </c>
      <c r="BF97" s="15">
        <f t="shared" si="69"/>
        <v>0</v>
      </c>
      <c r="BG97" s="15">
        <f t="shared" si="70"/>
        <v>0</v>
      </c>
      <c r="BH97" s="15">
        <f t="shared" si="71"/>
        <v>0</v>
      </c>
      <c r="BI97" s="15">
        <f t="shared" si="72"/>
        <v>0</v>
      </c>
      <c r="BJ97" s="15">
        <f t="shared" si="73"/>
        <v>0</v>
      </c>
      <c r="BK97" s="15">
        <f t="shared" si="74"/>
        <v>0</v>
      </c>
      <c r="BL97" s="15">
        <f t="shared" si="75"/>
        <v>0</v>
      </c>
      <c r="BM97" s="15">
        <f t="shared" si="76"/>
        <v>0</v>
      </c>
      <c r="BN97" s="15">
        <f t="shared" si="77"/>
        <v>0</v>
      </c>
      <c r="BO97" s="11" cm="1">
        <f t="array" ref="BO97">IFERROR(_xlfn.IFS(AND(BO$16=FALSE,$M97=FALSE),N97,(BO$16=FALSE),N97,($M97=FALSE),N97,(AND($M97,$L97)),AB97),N97)</f>
        <v>0</v>
      </c>
      <c r="BP97" s="11" cm="1">
        <f t="array" ref="BP97">IFERROR(_xlfn.IFS(AND(BP$16=FALSE,$M97=FALSE),O97,(BP$16=FALSE),O97,($M97=FALSE),O97,(AND($M97,$L97)),AC97),O97)</f>
        <v>0</v>
      </c>
      <c r="BQ97" s="11" cm="1">
        <f t="array" ref="BQ97">IFERROR(_xlfn.IFS(AND(BQ$16=FALSE,$M97=FALSE),P97,(BQ$16=FALSE),P97,($M97=FALSE),P97,(AND($M97,$L97)),AD97),P97)</f>
        <v>0</v>
      </c>
      <c r="BR97" s="11" cm="1">
        <f t="array" ref="BR97">IFERROR(_xlfn.IFS(AND(BR$16=FALSE,$M97=FALSE),Q97,(BR$16=FALSE),Q97,($M97=FALSE),Q97,(AND($M97,$L97)),AE97),Q97)</f>
        <v>0</v>
      </c>
      <c r="BS97" s="11" cm="1">
        <f t="array" ref="BS97">IFERROR(_xlfn.IFS(AND(BS$16=FALSE,$M97=FALSE),R97,(BS$16=FALSE),R97,($M97=FALSE),R97,(AND($M97,$L97)),AF97),R97)</f>
        <v>0</v>
      </c>
      <c r="BT97" s="11" cm="1">
        <f t="array" ref="BT97">IFERROR(_xlfn.IFS(AND(BT$16=FALSE,$M97=FALSE),S97,(BT$16=FALSE),S97,($M97=FALSE),S97,(AND($M97,$L97)),AG97),S97)</f>
        <v>0</v>
      </c>
      <c r="BU97" s="11" cm="1">
        <f t="array" ref="BU97">IFERROR(_xlfn.IFS(AND(BU$16=FALSE,$M97=FALSE),T97,(BU$16=FALSE),T97,($M97=FALSE),T97,(AND($M97,$L97)),AH97),T97)</f>
        <v>0</v>
      </c>
      <c r="BV97" s="11" cm="1">
        <f t="array" ref="BV97">IFERROR(_xlfn.IFS(AND(BV$16=FALSE,$M97=FALSE),U97,(BV$16=FALSE),U97,($M97=FALSE),U97,(AND($M97,$L97)),AI97),U97)</f>
        <v>0</v>
      </c>
      <c r="BW97" s="11" cm="1">
        <f t="array" ref="BW97">IFERROR(_xlfn.IFS(AND(BW$16=FALSE,$M97=FALSE),V97,(BW$16=FALSE),V97,($M97=FALSE),V97,(AND($M97,$L97)),AJ97),V97)</f>
        <v>0</v>
      </c>
      <c r="BX97" s="11" cm="1">
        <f t="array" ref="BX97">IFERROR(_xlfn.IFS(AND(BX$16=FALSE,$M97=FALSE),W97,(BX$16=FALSE),W97,($M97=FALSE),W97,(AND($M97,$L97)),AK97),W97)</f>
        <v>0</v>
      </c>
      <c r="BY97" s="11" cm="1">
        <f t="array" ref="BY97">IFERROR(_xlfn.IFS(AND(BY$16=FALSE,$M97=FALSE),X97,(BY$16=FALSE),X97,($M97=FALSE),X97,(AND($M97,$L97)),AL97),X97)</f>
        <v>0</v>
      </c>
      <c r="BZ97" s="11" cm="1">
        <f t="array" ref="BZ97">IFERROR(_xlfn.IFS(AND(BZ$16=FALSE,$M97=FALSE),Y97,(BZ$16=FALSE),Y97,($M97=FALSE),Y97,(AND($M97,$L97)),AM97),Y97)</f>
        <v>0</v>
      </c>
      <c r="CA97" s="15">
        <f t="shared" si="78"/>
        <v>0</v>
      </c>
      <c r="CB97" s="63" cm="1">
        <f t="array" ref="CB97">IFERROR(
_xlfn.IFS(AND($L97,$M97),AB97,($M97=FALSE),N97,(CB$16=FALSE),N97,($M97=TRUE),MathOperator*N97),0)</f>
        <v>0</v>
      </c>
      <c r="CC97" s="63" cm="1">
        <f t="array" ref="CC97">IFERROR(
_xlfn.IFS(AND($L97,$M97),AC97,($M97=FALSE),O97,(CC$16=FALSE),O97,($M97=TRUE),MathOperator*O97),0)</f>
        <v>0</v>
      </c>
      <c r="CD97" s="63" cm="1">
        <f t="array" ref="CD97">IFERROR(
_xlfn.IFS(AND($L97,$M97),AD97,($M97=FALSE),P97,(CD$16=FALSE),P97,($M97=TRUE),MathOperator*P97),0)</f>
        <v>0</v>
      </c>
      <c r="CE97" s="63" cm="1">
        <f t="array" ref="CE97">IFERROR(
_xlfn.IFS(AND($L97,$M97),AE97,($M97=FALSE),Q97,(CE$16=FALSE),Q97,($M97=TRUE),MathOperator*Q97),0)</f>
        <v>0</v>
      </c>
      <c r="CF97" s="63" cm="1">
        <f t="array" ref="CF97">IFERROR(
_xlfn.IFS(AND($L97,$M97),AF97,($M97=FALSE),R97,(CF$16=FALSE),R97,($M97=TRUE),MathOperator*R97),0)</f>
        <v>0</v>
      </c>
      <c r="CG97" s="63" cm="1">
        <f t="array" ref="CG97">IFERROR(
_xlfn.IFS(AND($L97,$M97),AG97,($M97=FALSE),S97,(CG$16=FALSE),S97,($M97=TRUE),MathOperator*S97),0)</f>
        <v>0</v>
      </c>
      <c r="CH97" s="63" cm="1">
        <f t="array" ref="CH97">IFERROR(
_xlfn.IFS(AND($L97,$M97),AH97,($M97=FALSE),T97,(CH$16=FALSE),T97,($M97=TRUE),MathOperator*T97),0)</f>
        <v>0</v>
      </c>
      <c r="CI97" s="63" cm="1">
        <f t="array" ref="CI97">IFERROR(
_xlfn.IFS(AND($L97,$M97),AI97,($M97=FALSE),U97,(CI$16=FALSE),U97,($M97=TRUE),MathOperator*U97),0)</f>
        <v>0</v>
      </c>
      <c r="CJ97" s="63" cm="1">
        <f t="array" ref="CJ97">IFERROR(
_xlfn.IFS(AND($L97,$M97),AJ97,($M97=FALSE),V97,(CJ$16=FALSE),V97,($M97=TRUE),MathOperator*V97),0)</f>
        <v>0</v>
      </c>
      <c r="CK97" s="63" cm="1">
        <f t="array" ref="CK97">IFERROR(
_xlfn.IFS(AND($L97,$M97),AK97,($M97=FALSE),W97,(CK$16=FALSE),W97,($M97=TRUE),MathOperator*W97),0)</f>
        <v>0</v>
      </c>
      <c r="CL97" s="63" cm="1">
        <f t="array" ref="CL97">IFERROR(
_xlfn.IFS(AND($L97,$M97),AL97,($M97=FALSE),X97,(CL$16=FALSE),X97,($M97=TRUE),MathOperator*X97),0)</f>
        <v>0</v>
      </c>
      <c r="CM97" s="63" cm="1">
        <f t="array" ref="CM97">IFERROR(
_xlfn.IFS(AND($L97,$M97),AM97,($M97=FALSE),Y97,(CM$16=FALSE),Y97,($M97=TRUE),MathOperator*Y97),0)</f>
        <v>0</v>
      </c>
      <c r="CN97" s="40">
        <f t="shared" si="79"/>
        <v>0</v>
      </c>
      <c r="CO97" s="20"/>
      <c r="CP97" s="22" t="e">
        <f>VLOOKUP(CO97,'Controls (hide)'!$B$19:$C$21,2,FALSE)</f>
        <v>#N/A</v>
      </c>
      <c r="CQ97" s="31"/>
      <c r="CR97" s="36">
        <f t="shared" si="80"/>
        <v>0</v>
      </c>
      <c r="CS97" s="40">
        <f t="shared" si="81"/>
        <v>0</v>
      </c>
    </row>
    <row r="98" spans="1:97" s="22" customFormat="1" ht="15" customHeight="1" thickBot="1" x14ac:dyDescent="0.25">
      <c r="I98" s="31"/>
      <c r="J98" s="31"/>
      <c r="K98" s="31"/>
      <c r="L98" s="34" t="b">
        <f t="shared" si="49"/>
        <v>0</v>
      </c>
      <c r="M98" s="20" t="b">
        <v>1</v>
      </c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40">
        <f t="shared" si="50"/>
        <v>0</v>
      </c>
      <c r="AA98" s="3"/>
      <c r="AB98" s="11">
        <f t="shared" si="51"/>
        <v>0</v>
      </c>
      <c r="AC98" s="11">
        <f t="shared" si="52"/>
        <v>0</v>
      </c>
      <c r="AD98" s="11">
        <f t="shared" si="53"/>
        <v>0</v>
      </c>
      <c r="AE98" s="11">
        <f t="shared" si="54"/>
        <v>0</v>
      </c>
      <c r="AF98" s="11">
        <f t="shared" si="55"/>
        <v>0</v>
      </c>
      <c r="AG98" s="11">
        <f t="shared" si="56"/>
        <v>0</v>
      </c>
      <c r="AH98" s="11">
        <f t="shared" si="57"/>
        <v>0</v>
      </c>
      <c r="AI98" s="11">
        <f t="shared" si="58"/>
        <v>0</v>
      </c>
      <c r="AJ98" s="11">
        <f t="shared" si="59"/>
        <v>0</v>
      </c>
      <c r="AK98" s="11">
        <f t="shared" si="60"/>
        <v>0</v>
      </c>
      <c r="AL98" s="11">
        <f t="shared" si="61"/>
        <v>0</v>
      </c>
      <c r="AM98" s="11">
        <f t="shared" si="62"/>
        <v>0</v>
      </c>
      <c r="AN98" s="40">
        <f t="shared" si="63"/>
        <v>0</v>
      </c>
      <c r="AO98" s="15" cm="1">
        <f t="array" ref="AO98">IFERROR(_xlfn.IFS($L98=TRUE,0,AO$16=FALSE,N98,$M98=TRUE,0),N98)</f>
        <v>0</v>
      </c>
      <c r="AP98" s="15" cm="1">
        <f t="array" ref="AP98">IFERROR(_xlfn.IFS($L98=TRUE,0,AP$16=FALSE,O98,$M98=TRUE,0),O98)</f>
        <v>0</v>
      </c>
      <c r="AQ98" s="15" cm="1">
        <f t="array" ref="AQ98">IFERROR(_xlfn.IFS($L98=TRUE,0,AQ$16=FALSE,P98,$M98=TRUE,0),P98)</f>
        <v>0</v>
      </c>
      <c r="AR98" s="15" cm="1">
        <f t="array" ref="AR98">IFERROR(_xlfn.IFS($L98=TRUE,0,AR$16=FALSE,Q98,$M98=TRUE,0),Q98)</f>
        <v>0</v>
      </c>
      <c r="AS98" s="15" cm="1">
        <f t="array" ref="AS98">IFERROR(_xlfn.IFS($L98=TRUE,0,AS$16=FALSE,R98,$M98=TRUE,0),R98)</f>
        <v>0</v>
      </c>
      <c r="AT98" s="15" cm="1">
        <f t="array" ref="AT98">IFERROR(_xlfn.IFS($L98=TRUE,0,AT$16=FALSE,S98,$M98=TRUE,0),S98)</f>
        <v>0</v>
      </c>
      <c r="AU98" s="15" cm="1">
        <f t="array" ref="AU98">IFERROR(_xlfn.IFS($L98=TRUE,0,AU$16=FALSE,T98,$M98=TRUE,0),T98)</f>
        <v>0</v>
      </c>
      <c r="AV98" s="15" cm="1">
        <f t="array" ref="AV98">IFERROR(_xlfn.IFS($L98=TRUE,0,AV$16=FALSE,U98,$M98=TRUE,0),U98)</f>
        <v>0</v>
      </c>
      <c r="AW98" s="15" cm="1">
        <f t="array" ref="AW98">IFERROR(_xlfn.IFS($L98=TRUE,0,AW$16=FALSE,V98,$M98=TRUE,0),V98)</f>
        <v>0</v>
      </c>
      <c r="AX98" s="15" cm="1">
        <f t="array" ref="AX98">IFERROR(_xlfn.IFS($L98=TRUE,0,AX$16=FALSE,W98,$M98=TRUE,0),W98)</f>
        <v>0</v>
      </c>
      <c r="AY98" s="15" cm="1">
        <f t="array" ref="AY98">IFERROR(_xlfn.IFS($L98=TRUE,0,AY$16=FALSE,X98,$M98=TRUE,0),X98)</f>
        <v>0</v>
      </c>
      <c r="AZ98" s="15" cm="1">
        <f t="array" ref="AZ98">IFERROR(_xlfn.IFS($L98=TRUE,0,AZ$16=FALSE,Y98,$M98=TRUE,0),Y98)</f>
        <v>0</v>
      </c>
      <c r="BA98" s="40">
        <f t="shared" si="64"/>
        <v>0</v>
      </c>
      <c r="BB98" s="15">
        <f t="shared" si="65"/>
        <v>0</v>
      </c>
      <c r="BC98" s="15">
        <f t="shared" si="66"/>
        <v>0</v>
      </c>
      <c r="BD98" s="15">
        <f t="shared" si="67"/>
        <v>0</v>
      </c>
      <c r="BE98" s="15">
        <f t="shared" si="68"/>
        <v>0</v>
      </c>
      <c r="BF98" s="15">
        <f t="shared" si="69"/>
        <v>0</v>
      </c>
      <c r="BG98" s="15">
        <f t="shared" si="70"/>
        <v>0</v>
      </c>
      <c r="BH98" s="15">
        <f t="shared" si="71"/>
        <v>0</v>
      </c>
      <c r="BI98" s="15">
        <f t="shared" si="72"/>
        <v>0</v>
      </c>
      <c r="BJ98" s="15">
        <f t="shared" si="73"/>
        <v>0</v>
      </c>
      <c r="BK98" s="15">
        <f t="shared" si="74"/>
        <v>0</v>
      </c>
      <c r="BL98" s="15">
        <f t="shared" si="75"/>
        <v>0</v>
      </c>
      <c r="BM98" s="15">
        <f t="shared" si="76"/>
        <v>0</v>
      </c>
      <c r="BN98" s="15">
        <f t="shared" si="77"/>
        <v>0</v>
      </c>
      <c r="BO98" s="11" cm="1">
        <f t="array" ref="BO98">IFERROR(_xlfn.IFS(AND(BO$16=FALSE,$M98=FALSE),N98,(BO$16=FALSE),N98,($M98=FALSE),N98,(AND($M98,$L98)),AB98),N98)</f>
        <v>0</v>
      </c>
      <c r="BP98" s="11" cm="1">
        <f t="array" ref="BP98">IFERROR(_xlfn.IFS(AND(BP$16=FALSE,$M98=FALSE),O98,(BP$16=FALSE),O98,($M98=FALSE),O98,(AND($M98,$L98)),AC98),O98)</f>
        <v>0</v>
      </c>
      <c r="BQ98" s="11" cm="1">
        <f t="array" ref="BQ98">IFERROR(_xlfn.IFS(AND(BQ$16=FALSE,$M98=FALSE),P98,(BQ$16=FALSE),P98,($M98=FALSE),P98,(AND($M98,$L98)),AD98),P98)</f>
        <v>0</v>
      </c>
      <c r="BR98" s="11" cm="1">
        <f t="array" ref="BR98">IFERROR(_xlfn.IFS(AND(BR$16=FALSE,$M98=FALSE),Q98,(BR$16=FALSE),Q98,($M98=FALSE),Q98,(AND($M98,$L98)),AE98),Q98)</f>
        <v>0</v>
      </c>
      <c r="BS98" s="11" cm="1">
        <f t="array" ref="BS98">IFERROR(_xlfn.IFS(AND(BS$16=FALSE,$M98=FALSE),R98,(BS$16=FALSE),R98,($M98=FALSE),R98,(AND($M98,$L98)),AF98),R98)</f>
        <v>0</v>
      </c>
      <c r="BT98" s="11" cm="1">
        <f t="array" ref="BT98">IFERROR(_xlfn.IFS(AND(BT$16=FALSE,$M98=FALSE),S98,(BT$16=FALSE),S98,($M98=FALSE),S98,(AND($M98,$L98)),AG98),S98)</f>
        <v>0</v>
      </c>
      <c r="BU98" s="11" cm="1">
        <f t="array" ref="BU98">IFERROR(_xlfn.IFS(AND(BU$16=FALSE,$M98=FALSE),T98,(BU$16=FALSE),T98,($M98=FALSE),T98,(AND($M98,$L98)),AH98),T98)</f>
        <v>0</v>
      </c>
      <c r="BV98" s="11" cm="1">
        <f t="array" ref="BV98">IFERROR(_xlfn.IFS(AND(BV$16=FALSE,$M98=FALSE),U98,(BV$16=FALSE),U98,($M98=FALSE),U98,(AND($M98,$L98)),AI98),U98)</f>
        <v>0</v>
      </c>
      <c r="BW98" s="11" cm="1">
        <f t="array" ref="BW98">IFERROR(_xlfn.IFS(AND(BW$16=FALSE,$M98=FALSE),V98,(BW$16=FALSE),V98,($M98=FALSE),V98,(AND($M98,$L98)),AJ98),V98)</f>
        <v>0</v>
      </c>
      <c r="BX98" s="11" cm="1">
        <f t="array" ref="BX98">IFERROR(_xlfn.IFS(AND(BX$16=FALSE,$M98=FALSE),W98,(BX$16=FALSE),W98,($M98=FALSE),W98,(AND($M98,$L98)),AK98),W98)</f>
        <v>0</v>
      </c>
      <c r="BY98" s="11" cm="1">
        <f t="array" ref="BY98">IFERROR(_xlfn.IFS(AND(BY$16=FALSE,$M98=FALSE),X98,(BY$16=FALSE),X98,($M98=FALSE),X98,(AND($M98,$L98)),AL98),X98)</f>
        <v>0</v>
      </c>
      <c r="BZ98" s="11" cm="1">
        <f t="array" ref="BZ98">IFERROR(_xlfn.IFS(AND(BZ$16=FALSE,$M98=FALSE),Y98,(BZ$16=FALSE),Y98,($M98=FALSE),Y98,(AND($M98,$L98)),AM98),Y98)</f>
        <v>0</v>
      </c>
      <c r="CA98" s="15">
        <f t="shared" si="78"/>
        <v>0</v>
      </c>
      <c r="CB98" s="63" cm="1">
        <f t="array" ref="CB98">IFERROR(
_xlfn.IFS(AND($L98,$M98),AB98,($M98=FALSE),N98,(CB$16=FALSE),N98,($M98=TRUE),MathOperator*N98),0)</f>
        <v>0</v>
      </c>
      <c r="CC98" s="63" cm="1">
        <f t="array" ref="CC98">IFERROR(
_xlfn.IFS(AND($L98,$M98),AC98,($M98=FALSE),O98,(CC$16=FALSE),O98,($M98=TRUE),MathOperator*O98),0)</f>
        <v>0</v>
      </c>
      <c r="CD98" s="63" cm="1">
        <f t="array" ref="CD98">IFERROR(
_xlfn.IFS(AND($L98,$M98),AD98,($M98=FALSE),P98,(CD$16=FALSE),P98,($M98=TRUE),MathOperator*P98),0)</f>
        <v>0</v>
      </c>
      <c r="CE98" s="63" cm="1">
        <f t="array" ref="CE98">IFERROR(
_xlfn.IFS(AND($L98,$M98),AE98,($M98=FALSE),Q98,(CE$16=FALSE),Q98,($M98=TRUE),MathOperator*Q98),0)</f>
        <v>0</v>
      </c>
      <c r="CF98" s="63" cm="1">
        <f t="array" ref="CF98">IFERROR(
_xlfn.IFS(AND($L98,$M98),AF98,($M98=FALSE),R98,(CF$16=FALSE),R98,($M98=TRUE),MathOperator*R98),0)</f>
        <v>0</v>
      </c>
      <c r="CG98" s="63" cm="1">
        <f t="array" ref="CG98">IFERROR(
_xlfn.IFS(AND($L98,$M98),AG98,($M98=FALSE),S98,(CG$16=FALSE),S98,($M98=TRUE),MathOperator*S98),0)</f>
        <v>0</v>
      </c>
      <c r="CH98" s="63" cm="1">
        <f t="array" ref="CH98">IFERROR(
_xlfn.IFS(AND($L98,$M98),AH98,($M98=FALSE),T98,(CH$16=FALSE),T98,($M98=TRUE),MathOperator*T98),0)</f>
        <v>0</v>
      </c>
      <c r="CI98" s="63" cm="1">
        <f t="array" ref="CI98">IFERROR(
_xlfn.IFS(AND($L98,$M98),AI98,($M98=FALSE),U98,(CI$16=FALSE),U98,($M98=TRUE),MathOperator*U98),0)</f>
        <v>0</v>
      </c>
      <c r="CJ98" s="63" cm="1">
        <f t="array" ref="CJ98">IFERROR(
_xlfn.IFS(AND($L98,$M98),AJ98,($M98=FALSE),V98,(CJ$16=FALSE),V98,($M98=TRUE),MathOperator*V98),0)</f>
        <v>0</v>
      </c>
      <c r="CK98" s="63" cm="1">
        <f t="array" ref="CK98">IFERROR(
_xlfn.IFS(AND($L98,$M98),AK98,($M98=FALSE),W98,(CK$16=FALSE),W98,($M98=TRUE),MathOperator*W98),0)</f>
        <v>0</v>
      </c>
      <c r="CL98" s="63" cm="1">
        <f t="array" ref="CL98">IFERROR(
_xlfn.IFS(AND($L98,$M98),AL98,($M98=FALSE),X98,(CL$16=FALSE),X98,($M98=TRUE),MathOperator*X98),0)</f>
        <v>0</v>
      </c>
      <c r="CM98" s="63" cm="1">
        <f t="array" ref="CM98">IFERROR(
_xlfn.IFS(AND($L98,$M98),AM98,($M98=FALSE),Y98,(CM$16=FALSE),Y98,($M98=TRUE),MathOperator*Y98),0)</f>
        <v>0</v>
      </c>
      <c r="CN98" s="40">
        <f t="shared" si="79"/>
        <v>0</v>
      </c>
      <c r="CO98" s="20"/>
      <c r="CP98" s="22" t="e">
        <f>VLOOKUP(CO98,'Controls (hide)'!$B$19:$C$21,2,FALSE)</f>
        <v>#N/A</v>
      </c>
      <c r="CQ98" s="31"/>
      <c r="CR98" s="36">
        <f t="shared" si="80"/>
        <v>0</v>
      </c>
      <c r="CS98" s="40">
        <f t="shared" si="81"/>
        <v>0</v>
      </c>
    </row>
    <row r="99" spans="1:97" s="22" customFormat="1" ht="15" customHeight="1" thickBot="1" x14ac:dyDescent="0.25">
      <c r="I99" s="31"/>
      <c r="J99" s="31"/>
      <c r="K99" s="31"/>
      <c r="L99" s="34" t="b">
        <f t="shared" si="49"/>
        <v>0</v>
      </c>
      <c r="M99" s="20" t="b">
        <v>1</v>
      </c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40">
        <f t="shared" si="50"/>
        <v>0</v>
      </c>
      <c r="AA99" s="3"/>
      <c r="AB99" s="11">
        <f t="shared" si="51"/>
        <v>0</v>
      </c>
      <c r="AC99" s="11">
        <f t="shared" si="52"/>
        <v>0</v>
      </c>
      <c r="AD99" s="11">
        <f t="shared" si="53"/>
        <v>0</v>
      </c>
      <c r="AE99" s="11">
        <f t="shared" si="54"/>
        <v>0</v>
      </c>
      <c r="AF99" s="11">
        <f t="shared" si="55"/>
        <v>0</v>
      </c>
      <c r="AG99" s="11">
        <f t="shared" si="56"/>
        <v>0</v>
      </c>
      <c r="AH99" s="11">
        <f t="shared" si="57"/>
        <v>0</v>
      </c>
      <c r="AI99" s="11">
        <f t="shared" si="58"/>
        <v>0</v>
      </c>
      <c r="AJ99" s="11">
        <f t="shared" si="59"/>
        <v>0</v>
      </c>
      <c r="AK99" s="11">
        <f t="shared" si="60"/>
        <v>0</v>
      </c>
      <c r="AL99" s="11">
        <f t="shared" si="61"/>
        <v>0</v>
      </c>
      <c r="AM99" s="11">
        <f t="shared" si="62"/>
        <v>0</v>
      </c>
      <c r="AN99" s="40">
        <f t="shared" si="63"/>
        <v>0</v>
      </c>
      <c r="AO99" s="15" cm="1">
        <f t="array" ref="AO99">IFERROR(_xlfn.IFS($L99=TRUE,0,AO$16=FALSE,N99,$M99=TRUE,0),N99)</f>
        <v>0</v>
      </c>
      <c r="AP99" s="15" cm="1">
        <f t="array" ref="AP99">IFERROR(_xlfn.IFS($L99=TRUE,0,AP$16=FALSE,O99,$M99=TRUE,0),O99)</f>
        <v>0</v>
      </c>
      <c r="AQ99" s="15" cm="1">
        <f t="array" ref="AQ99">IFERROR(_xlfn.IFS($L99=TRUE,0,AQ$16=FALSE,P99,$M99=TRUE,0),P99)</f>
        <v>0</v>
      </c>
      <c r="AR99" s="15" cm="1">
        <f t="array" ref="AR99">IFERROR(_xlfn.IFS($L99=TRUE,0,AR$16=FALSE,Q99,$M99=TRUE,0),Q99)</f>
        <v>0</v>
      </c>
      <c r="AS99" s="15" cm="1">
        <f t="array" ref="AS99">IFERROR(_xlfn.IFS($L99=TRUE,0,AS$16=FALSE,R99,$M99=TRUE,0),R99)</f>
        <v>0</v>
      </c>
      <c r="AT99" s="15" cm="1">
        <f t="array" ref="AT99">IFERROR(_xlfn.IFS($L99=TRUE,0,AT$16=FALSE,S99,$M99=TRUE,0),S99)</f>
        <v>0</v>
      </c>
      <c r="AU99" s="15" cm="1">
        <f t="array" ref="AU99">IFERROR(_xlfn.IFS($L99=TRUE,0,AU$16=FALSE,T99,$M99=TRUE,0),T99)</f>
        <v>0</v>
      </c>
      <c r="AV99" s="15" cm="1">
        <f t="array" ref="AV99">IFERROR(_xlfn.IFS($L99=TRUE,0,AV$16=FALSE,U99,$M99=TRUE,0),U99)</f>
        <v>0</v>
      </c>
      <c r="AW99" s="15" cm="1">
        <f t="array" ref="AW99">IFERROR(_xlfn.IFS($L99=TRUE,0,AW$16=FALSE,V99,$M99=TRUE,0),V99)</f>
        <v>0</v>
      </c>
      <c r="AX99" s="15" cm="1">
        <f t="array" ref="AX99">IFERROR(_xlfn.IFS($L99=TRUE,0,AX$16=FALSE,W99,$M99=TRUE,0),W99)</f>
        <v>0</v>
      </c>
      <c r="AY99" s="15" cm="1">
        <f t="array" ref="AY99">IFERROR(_xlfn.IFS($L99=TRUE,0,AY$16=FALSE,X99,$M99=TRUE,0),X99)</f>
        <v>0</v>
      </c>
      <c r="AZ99" s="15" cm="1">
        <f t="array" ref="AZ99">IFERROR(_xlfn.IFS($L99=TRUE,0,AZ$16=FALSE,Y99,$M99=TRUE,0),Y99)</f>
        <v>0</v>
      </c>
      <c r="BA99" s="40">
        <f t="shared" si="64"/>
        <v>0</v>
      </c>
      <c r="BB99" s="15">
        <f t="shared" si="65"/>
        <v>0</v>
      </c>
      <c r="BC99" s="15">
        <f t="shared" si="66"/>
        <v>0</v>
      </c>
      <c r="BD99" s="15">
        <f t="shared" si="67"/>
        <v>0</v>
      </c>
      <c r="BE99" s="15">
        <f t="shared" si="68"/>
        <v>0</v>
      </c>
      <c r="BF99" s="15">
        <f t="shared" si="69"/>
        <v>0</v>
      </c>
      <c r="BG99" s="15">
        <f t="shared" si="70"/>
        <v>0</v>
      </c>
      <c r="BH99" s="15">
        <f t="shared" si="71"/>
        <v>0</v>
      </c>
      <c r="BI99" s="15">
        <f t="shared" si="72"/>
        <v>0</v>
      </c>
      <c r="BJ99" s="15">
        <f t="shared" si="73"/>
        <v>0</v>
      </c>
      <c r="BK99" s="15">
        <f t="shared" si="74"/>
        <v>0</v>
      </c>
      <c r="BL99" s="15">
        <f t="shared" si="75"/>
        <v>0</v>
      </c>
      <c r="BM99" s="15">
        <f t="shared" si="76"/>
        <v>0</v>
      </c>
      <c r="BN99" s="15">
        <f t="shared" si="77"/>
        <v>0</v>
      </c>
      <c r="BO99" s="11" cm="1">
        <f t="array" ref="BO99">IFERROR(_xlfn.IFS(AND(BO$16=FALSE,$M99=FALSE),N99,(BO$16=FALSE),N99,($M99=FALSE),N99,(AND($M99,$L99)),AB99),N99)</f>
        <v>0</v>
      </c>
      <c r="BP99" s="11" cm="1">
        <f t="array" ref="BP99">IFERROR(_xlfn.IFS(AND(BP$16=FALSE,$M99=FALSE),O99,(BP$16=FALSE),O99,($M99=FALSE),O99,(AND($M99,$L99)),AC99),O99)</f>
        <v>0</v>
      </c>
      <c r="BQ99" s="11" cm="1">
        <f t="array" ref="BQ99">IFERROR(_xlfn.IFS(AND(BQ$16=FALSE,$M99=FALSE),P99,(BQ$16=FALSE),P99,($M99=FALSE),P99,(AND($M99,$L99)),AD99),P99)</f>
        <v>0</v>
      </c>
      <c r="BR99" s="11" cm="1">
        <f t="array" ref="BR99">IFERROR(_xlfn.IFS(AND(BR$16=FALSE,$M99=FALSE),Q99,(BR$16=FALSE),Q99,($M99=FALSE),Q99,(AND($M99,$L99)),AE99),Q99)</f>
        <v>0</v>
      </c>
      <c r="BS99" s="11" cm="1">
        <f t="array" ref="BS99">IFERROR(_xlfn.IFS(AND(BS$16=FALSE,$M99=FALSE),R99,(BS$16=FALSE),R99,($M99=FALSE),R99,(AND($M99,$L99)),AF99),R99)</f>
        <v>0</v>
      </c>
      <c r="BT99" s="11" cm="1">
        <f t="array" ref="BT99">IFERROR(_xlfn.IFS(AND(BT$16=FALSE,$M99=FALSE),S99,(BT$16=FALSE),S99,($M99=FALSE),S99,(AND($M99,$L99)),AG99),S99)</f>
        <v>0</v>
      </c>
      <c r="BU99" s="11" cm="1">
        <f t="array" ref="BU99">IFERROR(_xlfn.IFS(AND(BU$16=FALSE,$M99=FALSE),T99,(BU$16=FALSE),T99,($M99=FALSE),T99,(AND($M99,$L99)),AH99),T99)</f>
        <v>0</v>
      </c>
      <c r="BV99" s="11" cm="1">
        <f t="array" ref="BV99">IFERROR(_xlfn.IFS(AND(BV$16=FALSE,$M99=FALSE),U99,(BV$16=FALSE),U99,($M99=FALSE),U99,(AND($M99,$L99)),AI99),U99)</f>
        <v>0</v>
      </c>
      <c r="BW99" s="11" cm="1">
        <f t="array" ref="BW99">IFERROR(_xlfn.IFS(AND(BW$16=FALSE,$M99=FALSE),V99,(BW$16=FALSE),V99,($M99=FALSE),V99,(AND($M99,$L99)),AJ99),V99)</f>
        <v>0</v>
      </c>
      <c r="BX99" s="11" cm="1">
        <f t="array" ref="BX99">IFERROR(_xlfn.IFS(AND(BX$16=FALSE,$M99=FALSE),W99,(BX$16=FALSE),W99,($M99=FALSE),W99,(AND($M99,$L99)),AK99),W99)</f>
        <v>0</v>
      </c>
      <c r="BY99" s="11" cm="1">
        <f t="array" ref="BY99">IFERROR(_xlfn.IFS(AND(BY$16=FALSE,$M99=FALSE),X99,(BY$16=FALSE),X99,($M99=FALSE),X99,(AND($M99,$L99)),AL99),X99)</f>
        <v>0</v>
      </c>
      <c r="BZ99" s="11" cm="1">
        <f t="array" ref="BZ99">IFERROR(_xlfn.IFS(AND(BZ$16=FALSE,$M99=FALSE),Y99,(BZ$16=FALSE),Y99,($M99=FALSE),Y99,(AND($M99,$L99)),AM99),Y99)</f>
        <v>0</v>
      </c>
      <c r="CA99" s="15">
        <f t="shared" si="78"/>
        <v>0</v>
      </c>
      <c r="CB99" s="63" cm="1">
        <f t="array" ref="CB99">IFERROR(
_xlfn.IFS(AND($L99,$M99),AB99,($M99=FALSE),N99,(CB$16=FALSE),N99,($M99=TRUE),MathOperator*N99),0)</f>
        <v>0</v>
      </c>
      <c r="CC99" s="63" cm="1">
        <f t="array" ref="CC99">IFERROR(
_xlfn.IFS(AND($L99,$M99),AC99,($M99=FALSE),O99,(CC$16=FALSE),O99,($M99=TRUE),MathOperator*O99),0)</f>
        <v>0</v>
      </c>
      <c r="CD99" s="63" cm="1">
        <f t="array" ref="CD99">IFERROR(
_xlfn.IFS(AND($L99,$M99),AD99,($M99=FALSE),P99,(CD$16=FALSE),P99,($M99=TRUE),MathOperator*P99),0)</f>
        <v>0</v>
      </c>
      <c r="CE99" s="63" cm="1">
        <f t="array" ref="CE99">IFERROR(
_xlfn.IFS(AND($L99,$M99),AE99,($M99=FALSE),Q99,(CE$16=FALSE),Q99,($M99=TRUE),MathOperator*Q99),0)</f>
        <v>0</v>
      </c>
      <c r="CF99" s="63" cm="1">
        <f t="array" ref="CF99">IFERROR(
_xlfn.IFS(AND($L99,$M99),AF99,($M99=FALSE),R99,(CF$16=FALSE),R99,($M99=TRUE),MathOperator*R99),0)</f>
        <v>0</v>
      </c>
      <c r="CG99" s="63" cm="1">
        <f t="array" ref="CG99">IFERROR(
_xlfn.IFS(AND($L99,$M99),AG99,($M99=FALSE),S99,(CG$16=FALSE),S99,($M99=TRUE),MathOperator*S99),0)</f>
        <v>0</v>
      </c>
      <c r="CH99" s="63" cm="1">
        <f t="array" ref="CH99">IFERROR(
_xlfn.IFS(AND($L99,$M99),AH99,($M99=FALSE),T99,(CH$16=FALSE),T99,($M99=TRUE),MathOperator*T99),0)</f>
        <v>0</v>
      </c>
      <c r="CI99" s="63" cm="1">
        <f t="array" ref="CI99">IFERROR(
_xlfn.IFS(AND($L99,$M99),AI99,($M99=FALSE),U99,(CI$16=FALSE),U99,($M99=TRUE),MathOperator*U99),0)</f>
        <v>0</v>
      </c>
      <c r="CJ99" s="63" cm="1">
        <f t="array" ref="CJ99">IFERROR(
_xlfn.IFS(AND($L99,$M99),AJ99,($M99=FALSE),V99,(CJ$16=FALSE),V99,($M99=TRUE),MathOperator*V99),0)</f>
        <v>0</v>
      </c>
      <c r="CK99" s="63" cm="1">
        <f t="array" ref="CK99">IFERROR(
_xlfn.IFS(AND($L99,$M99),AK99,($M99=FALSE),W99,(CK$16=FALSE),W99,($M99=TRUE),MathOperator*W99),0)</f>
        <v>0</v>
      </c>
      <c r="CL99" s="63" cm="1">
        <f t="array" ref="CL99">IFERROR(
_xlfn.IFS(AND($L99,$M99),AL99,($M99=FALSE),X99,(CL$16=FALSE),X99,($M99=TRUE),MathOperator*X99),0)</f>
        <v>0</v>
      </c>
      <c r="CM99" s="63" cm="1">
        <f t="array" ref="CM99">IFERROR(
_xlfn.IFS(AND($L99,$M99),AM99,($M99=FALSE),Y99,(CM$16=FALSE),Y99,($M99=TRUE),MathOperator*Y99),0)</f>
        <v>0</v>
      </c>
      <c r="CN99" s="40">
        <f t="shared" si="79"/>
        <v>0</v>
      </c>
      <c r="CO99" s="20"/>
      <c r="CP99" s="22" t="e">
        <f>VLOOKUP(CO99,'Controls (hide)'!$B$19:$C$21,2,FALSE)</f>
        <v>#N/A</v>
      </c>
      <c r="CQ99" s="31"/>
      <c r="CR99" s="36">
        <f t="shared" si="80"/>
        <v>0</v>
      </c>
      <c r="CS99" s="40">
        <f t="shared" si="81"/>
        <v>0</v>
      </c>
    </row>
    <row r="100" spans="1:97" s="22" customFormat="1" ht="15" customHeight="1" thickBot="1" x14ac:dyDescent="0.25">
      <c r="I100" s="31"/>
      <c r="J100" s="31"/>
      <c r="K100" s="31"/>
      <c r="L100" s="34" t="b">
        <f t="shared" si="49"/>
        <v>0</v>
      </c>
      <c r="M100" s="20" t="b">
        <v>1</v>
      </c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40">
        <f t="shared" si="50"/>
        <v>0</v>
      </c>
      <c r="AA100" s="3"/>
      <c r="AB100" s="11">
        <f t="shared" si="51"/>
        <v>0</v>
      </c>
      <c r="AC100" s="11">
        <f t="shared" si="52"/>
        <v>0</v>
      </c>
      <c r="AD100" s="11">
        <f t="shared" si="53"/>
        <v>0</v>
      </c>
      <c r="AE100" s="11">
        <f t="shared" si="54"/>
        <v>0</v>
      </c>
      <c r="AF100" s="11">
        <f t="shared" si="55"/>
        <v>0</v>
      </c>
      <c r="AG100" s="11">
        <f t="shared" si="56"/>
        <v>0</v>
      </c>
      <c r="AH100" s="11">
        <f t="shared" si="57"/>
        <v>0</v>
      </c>
      <c r="AI100" s="11">
        <f t="shared" si="58"/>
        <v>0</v>
      </c>
      <c r="AJ100" s="11">
        <f t="shared" si="59"/>
        <v>0</v>
      </c>
      <c r="AK100" s="11">
        <f t="shared" si="60"/>
        <v>0</v>
      </c>
      <c r="AL100" s="11">
        <f t="shared" si="61"/>
        <v>0</v>
      </c>
      <c r="AM100" s="11">
        <f t="shared" si="62"/>
        <v>0</v>
      </c>
      <c r="AN100" s="40">
        <f t="shared" si="63"/>
        <v>0</v>
      </c>
      <c r="AO100" s="15" cm="1">
        <f t="array" ref="AO100">IFERROR(_xlfn.IFS($L100=TRUE,0,AO$16=FALSE,N100,$M100=TRUE,0),N100)</f>
        <v>0</v>
      </c>
      <c r="AP100" s="15" cm="1">
        <f t="array" ref="AP100">IFERROR(_xlfn.IFS($L100=TRUE,0,AP$16=FALSE,O100,$M100=TRUE,0),O100)</f>
        <v>0</v>
      </c>
      <c r="AQ100" s="15" cm="1">
        <f t="array" ref="AQ100">IFERROR(_xlfn.IFS($L100=TRUE,0,AQ$16=FALSE,P100,$M100=TRUE,0),P100)</f>
        <v>0</v>
      </c>
      <c r="AR100" s="15" cm="1">
        <f t="array" ref="AR100">IFERROR(_xlfn.IFS($L100=TRUE,0,AR$16=FALSE,Q100,$M100=TRUE,0),Q100)</f>
        <v>0</v>
      </c>
      <c r="AS100" s="15" cm="1">
        <f t="array" ref="AS100">IFERROR(_xlfn.IFS($L100=TRUE,0,AS$16=FALSE,R100,$M100=TRUE,0),R100)</f>
        <v>0</v>
      </c>
      <c r="AT100" s="15" cm="1">
        <f t="array" ref="AT100">IFERROR(_xlfn.IFS($L100=TRUE,0,AT$16=FALSE,S100,$M100=TRUE,0),S100)</f>
        <v>0</v>
      </c>
      <c r="AU100" s="15" cm="1">
        <f t="array" ref="AU100">IFERROR(_xlfn.IFS($L100=TRUE,0,AU$16=FALSE,T100,$M100=TRUE,0),T100)</f>
        <v>0</v>
      </c>
      <c r="AV100" s="15" cm="1">
        <f t="array" ref="AV100">IFERROR(_xlfn.IFS($L100=TRUE,0,AV$16=FALSE,U100,$M100=TRUE,0),U100)</f>
        <v>0</v>
      </c>
      <c r="AW100" s="15" cm="1">
        <f t="array" ref="AW100">IFERROR(_xlfn.IFS($L100=TRUE,0,AW$16=FALSE,V100,$M100=TRUE,0),V100)</f>
        <v>0</v>
      </c>
      <c r="AX100" s="15" cm="1">
        <f t="array" ref="AX100">IFERROR(_xlfn.IFS($L100=TRUE,0,AX$16=FALSE,W100,$M100=TRUE,0),W100)</f>
        <v>0</v>
      </c>
      <c r="AY100" s="15" cm="1">
        <f t="array" ref="AY100">IFERROR(_xlfn.IFS($L100=TRUE,0,AY$16=FALSE,X100,$M100=TRUE,0),X100)</f>
        <v>0</v>
      </c>
      <c r="AZ100" s="15" cm="1">
        <f t="array" ref="AZ100">IFERROR(_xlfn.IFS($L100=TRUE,0,AZ$16=FALSE,Y100,$M100=TRUE,0),Y100)</f>
        <v>0</v>
      </c>
      <c r="BA100" s="40">
        <f t="shared" si="64"/>
        <v>0</v>
      </c>
      <c r="BB100" s="15">
        <f t="shared" si="65"/>
        <v>0</v>
      </c>
      <c r="BC100" s="15">
        <f t="shared" si="66"/>
        <v>0</v>
      </c>
      <c r="BD100" s="15">
        <f t="shared" si="67"/>
        <v>0</v>
      </c>
      <c r="BE100" s="15">
        <f t="shared" si="68"/>
        <v>0</v>
      </c>
      <c r="BF100" s="15">
        <f t="shared" si="69"/>
        <v>0</v>
      </c>
      <c r="BG100" s="15">
        <f t="shared" si="70"/>
        <v>0</v>
      </c>
      <c r="BH100" s="15">
        <f t="shared" si="71"/>
        <v>0</v>
      </c>
      <c r="BI100" s="15">
        <f t="shared" si="72"/>
        <v>0</v>
      </c>
      <c r="BJ100" s="15">
        <f t="shared" si="73"/>
        <v>0</v>
      </c>
      <c r="BK100" s="15">
        <f t="shared" si="74"/>
        <v>0</v>
      </c>
      <c r="BL100" s="15">
        <f t="shared" si="75"/>
        <v>0</v>
      </c>
      <c r="BM100" s="15">
        <f t="shared" si="76"/>
        <v>0</v>
      </c>
      <c r="BN100" s="15">
        <f t="shared" si="77"/>
        <v>0</v>
      </c>
      <c r="BO100" s="11" cm="1">
        <f t="array" ref="BO100">IFERROR(_xlfn.IFS(AND(BO$16=FALSE,$M100=FALSE),N100,(BO$16=FALSE),N100,($M100=FALSE),N100,(AND($M100,$L100)),AB100),N100)</f>
        <v>0</v>
      </c>
      <c r="BP100" s="11" cm="1">
        <f t="array" ref="BP100">IFERROR(_xlfn.IFS(AND(BP$16=FALSE,$M100=FALSE),O100,(BP$16=FALSE),O100,($M100=FALSE),O100,(AND($M100,$L100)),AC100),O100)</f>
        <v>0</v>
      </c>
      <c r="BQ100" s="11" cm="1">
        <f t="array" ref="BQ100">IFERROR(_xlfn.IFS(AND(BQ$16=FALSE,$M100=FALSE),P100,(BQ$16=FALSE),P100,($M100=FALSE),P100,(AND($M100,$L100)),AD100),P100)</f>
        <v>0</v>
      </c>
      <c r="BR100" s="11" cm="1">
        <f t="array" ref="BR100">IFERROR(_xlfn.IFS(AND(BR$16=FALSE,$M100=FALSE),Q100,(BR$16=FALSE),Q100,($M100=FALSE),Q100,(AND($M100,$L100)),AE100),Q100)</f>
        <v>0</v>
      </c>
      <c r="BS100" s="11" cm="1">
        <f t="array" ref="BS100">IFERROR(_xlfn.IFS(AND(BS$16=FALSE,$M100=FALSE),R100,(BS$16=FALSE),R100,($M100=FALSE),R100,(AND($M100,$L100)),AF100),R100)</f>
        <v>0</v>
      </c>
      <c r="BT100" s="11" cm="1">
        <f t="array" ref="BT100">IFERROR(_xlfn.IFS(AND(BT$16=FALSE,$M100=FALSE),S100,(BT$16=FALSE),S100,($M100=FALSE),S100,(AND($M100,$L100)),AG100),S100)</f>
        <v>0</v>
      </c>
      <c r="BU100" s="11" cm="1">
        <f t="array" ref="BU100">IFERROR(_xlfn.IFS(AND(BU$16=FALSE,$M100=FALSE),T100,(BU$16=FALSE),T100,($M100=FALSE),T100,(AND($M100,$L100)),AH100),T100)</f>
        <v>0</v>
      </c>
      <c r="BV100" s="11" cm="1">
        <f t="array" ref="BV100">IFERROR(_xlfn.IFS(AND(BV$16=FALSE,$M100=FALSE),U100,(BV$16=FALSE),U100,($M100=FALSE),U100,(AND($M100,$L100)),AI100),U100)</f>
        <v>0</v>
      </c>
      <c r="BW100" s="11" cm="1">
        <f t="array" ref="BW100">IFERROR(_xlfn.IFS(AND(BW$16=FALSE,$M100=FALSE),V100,(BW$16=FALSE),V100,($M100=FALSE),V100,(AND($M100,$L100)),AJ100),V100)</f>
        <v>0</v>
      </c>
      <c r="BX100" s="11" cm="1">
        <f t="array" ref="BX100">IFERROR(_xlfn.IFS(AND(BX$16=FALSE,$M100=FALSE),W100,(BX$16=FALSE),W100,($M100=FALSE),W100,(AND($M100,$L100)),AK100),W100)</f>
        <v>0</v>
      </c>
      <c r="BY100" s="11" cm="1">
        <f t="array" ref="BY100">IFERROR(_xlfn.IFS(AND(BY$16=FALSE,$M100=FALSE),X100,(BY$16=FALSE),X100,($M100=FALSE),X100,(AND($M100,$L100)),AL100),X100)</f>
        <v>0</v>
      </c>
      <c r="BZ100" s="11" cm="1">
        <f t="array" ref="BZ100">IFERROR(_xlfn.IFS(AND(BZ$16=FALSE,$M100=FALSE),Y100,(BZ$16=FALSE),Y100,($M100=FALSE),Y100,(AND($M100,$L100)),AM100),Y100)</f>
        <v>0</v>
      </c>
      <c r="CA100" s="15">
        <f t="shared" si="78"/>
        <v>0</v>
      </c>
      <c r="CB100" s="63" cm="1">
        <f t="array" ref="CB100">IFERROR(
_xlfn.IFS(AND($L100,$M100),AB100,($M100=FALSE),N100,(CB$16=FALSE),N100,($M100=TRUE),MathOperator*N100),0)</f>
        <v>0</v>
      </c>
      <c r="CC100" s="63" cm="1">
        <f t="array" ref="CC100">IFERROR(
_xlfn.IFS(AND($L100,$M100),AC100,($M100=FALSE),O100,(CC$16=FALSE),O100,($M100=TRUE),MathOperator*O100),0)</f>
        <v>0</v>
      </c>
      <c r="CD100" s="63" cm="1">
        <f t="array" ref="CD100">IFERROR(
_xlfn.IFS(AND($L100,$M100),AD100,($M100=FALSE),P100,(CD$16=FALSE),P100,($M100=TRUE),MathOperator*P100),0)</f>
        <v>0</v>
      </c>
      <c r="CE100" s="63" cm="1">
        <f t="array" ref="CE100">IFERROR(
_xlfn.IFS(AND($L100,$M100),AE100,($M100=FALSE),Q100,(CE$16=FALSE),Q100,($M100=TRUE),MathOperator*Q100),0)</f>
        <v>0</v>
      </c>
      <c r="CF100" s="63" cm="1">
        <f t="array" ref="CF100">IFERROR(
_xlfn.IFS(AND($L100,$M100),AF100,($M100=FALSE),R100,(CF$16=FALSE),R100,($M100=TRUE),MathOperator*R100),0)</f>
        <v>0</v>
      </c>
      <c r="CG100" s="63" cm="1">
        <f t="array" ref="CG100">IFERROR(
_xlfn.IFS(AND($L100,$M100),AG100,($M100=FALSE),S100,(CG$16=FALSE),S100,($M100=TRUE),MathOperator*S100),0)</f>
        <v>0</v>
      </c>
      <c r="CH100" s="63" cm="1">
        <f t="array" ref="CH100">IFERROR(
_xlfn.IFS(AND($L100,$M100),AH100,($M100=FALSE),T100,(CH$16=FALSE),T100,($M100=TRUE),MathOperator*T100),0)</f>
        <v>0</v>
      </c>
      <c r="CI100" s="63" cm="1">
        <f t="array" ref="CI100">IFERROR(
_xlfn.IFS(AND($L100,$M100),AI100,($M100=FALSE),U100,(CI$16=FALSE),U100,($M100=TRUE),MathOperator*U100),0)</f>
        <v>0</v>
      </c>
      <c r="CJ100" s="63" cm="1">
        <f t="array" ref="CJ100">IFERROR(
_xlfn.IFS(AND($L100,$M100),AJ100,($M100=FALSE),V100,(CJ$16=FALSE),V100,($M100=TRUE),MathOperator*V100),0)</f>
        <v>0</v>
      </c>
      <c r="CK100" s="63" cm="1">
        <f t="array" ref="CK100">IFERROR(
_xlfn.IFS(AND($L100,$M100),AK100,($M100=FALSE),W100,(CK$16=FALSE),W100,($M100=TRUE),MathOperator*W100),0)</f>
        <v>0</v>
      </c>
      <c r="CL100" s="63" cm="1">
        <f t="array" ref="CL100">IFERROR(
_xlfn.IFS(AND($L100,$M100),AL100,($M100=FALSE),X100,(CL$16=FALSE),X100,($M100=TRUE),MathOperator*X100),0)</f>
        <v>0</v>
      </c>
      <c r="CM100" s="63" cm="1">
        <f t="array" ref="CM100">IFERROR(
_xlfn.IFS(AND($L100,$M100),AM100,($M100=FALSE),Y100,(CM$16=FALSE),Y100,($M100=TRUE),MathOperator*Y100),0)</f>
        <v>0</v>
      </c>
      <c r="CN100" s="40">
        <f t="shared" si="79"/>
        <v>0</v>
      </c>
      <c r="CO100" s="20"/>
      <c r="CP100" s="22" t="e">
        <f>VLOOKUP(CO100,'Controls (hide)'!$B$19:$C$21,2,FALSE)</f>
        <v>#N/A</v>
      </c>
      <c r="CQ100" s="31"/>
      <c r="CR100" s="36">
        <f t="shared" si="80"/>
        <v>0</v>
      </c>
      <c r="CS100" s="40">
        <f t="shared" si="81"/>
        <v>0</v>
      </c>
    </row>
    <row r="101" spans="1:97" s="22" customFormat="1" ht="15" customHeight="1" thickBot="1" x14ac:dyDescent="0.25">
      <c r="I101" s="31"/>
      <c r="J101" s="31"/>
      <c r="K101" s="31"/>
      <c r="L101" s="34" t="b">
        <f t="shared" si="49"/>
        <v>0</v>
      </c>
      <c r="M101" s="20" t="b">
        <v>1</v>
      </c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40">
        <f t="shared" si="50"/>
        <v>0</v>
      </c>
      <c r="AA101" s="3"/>
      <c r="AB101" s="11">
        <f t="shared" si="51"/>
        <v>0</v>
      </c>
      <c r="AC101" s="11">
        <f t="shared" si="52"/>
        <v>0</v>
      </c>
      <c r="AD101" s="11">
        <f t="shared" si="53"/>
        <v>0</v>
      </c>
      <c r="AE101" s="11">
        <f t="shared" si="54"/>
        <v>0</v>
      </c>
      <c r="AF101" s="11">
        <f t="shared" si="55"/>
        <v>0</v>
      </c>
      <c r="AG101" s="11">
        <f t="shared" si="56"/>
        <v>0</v>
      </c>
      <c r="AH101" s="11">
        <f t="shared" si="57"/>
        <v>0</v>
      </c>
      <c r="AI101" s="11">
        <f t="shared" si="58"/>
        <v>0</v>
      </c>
      <c r="AJ101" s="11">
        <f t="shared" si="59"/>
        <v>0</v>
      </c>
      <c r="AK101" s="11">
        <f t="shared" si="60"/>
        <v>0</v>
      </c>
      <c r="AL101" s="11">
        <f t="shared" si="61"/>
        <v>0</v>
      </c>
      <c r="AM101" s="11">
        <f t="shared" si="62"/>
        <v>0</v>
      </c>
      <c r="AN101" s="40">
        <f t="shared" si="63"/>
        <v>0</v>
      </c>
      <c r="AO101" s="15" cm="1">
        <f t="array" ref="AO101">IFERROR(_xlfn.IFS($L101=TRUE,0,AO$16=FALSE,N101,$M101=TRUE,0),N101)</f>
        <v>0</v>
      </c>
      <c r="AP101" s="15" cm="1">
        <f t="array" ref="AP101">IFERROR(_xlfn.IFS($L101=TRUE,0,AP$16=FALSE,O101,$M101=TRUE,0),O101)</f>
        <v>0</v>
      </c>
      <c r="AQ101" s="15" cm="1">
        <f t="array" ref="AQ101">IFERROR(_xlfn.IFS($L101=TRUE,0,AQ$16=FALSE,P101,$M101=TRUE,0),P101)</f>
        <v>0</v>
      </c>
      <c r="AR101" s="15" cm="1">
        <f t="array" ref="AR101">IFERROR(_xlfn.IFS($L101=TRUE,0,AR$16=FALSE,Q101,$M101=TRUE,0),Q101)</f>
        <v>0</v>
      </c>
      <c r="AS101" s="15" cm="1">
        <f t="array" ref="AS101">IFERROR(_xlfn.IFS($L101=TRUE,0,AS$16=FALSE,R101,$M101=TRUE,0),R101)</f>
        <v>0</v>
      </c>
      <c r="AT101" s="15" cm="1">
        <f t="array" ref="AT101">IFERROR(_xlfn.IFS($L101=TRUE,0,AT$16=FALSE,S101,$M101=TRUE,0),S101)</f>
        <v>0</v>
      </c>
      <c r="AU101" s="15" cm="1">
        <f t="array" ref="AU101">IFERROR(_xlfn.IFS($L101=TRUE,0,AU$16=FALSE,T101,$M101=TRUE,0),T101)</f>
        <v>0</v>
      </c>
      <c r="AV101" s="15" cm="1">
        <f t="array" ref="AV101">IFERROR(_xlfn.IFS($L101=TRUE,0,AV$16=FALSE,U101,$M101=TRUE,0),U101)</f>
        <v>0</v>
      </c>
      <c r="AW101" s="15" cm="1">
        <f t="array" ref="AW101">IFERROR(_xlfn.IFS($L101=TRUE,0,AW$16=FALSE,V101,$M101=TRUE,0),V101)</f>
        <v>0</v>
      </c>
      <c r="AX101" s="15" cm="1">
        <f t="array" ref="AX101">IFERROR(_xlfn.IFS($L101=TRUE,0,AX$16=FALSE,W101,$M101=TRUE,0),W101)</f>
        <v>0</v>
      </c>
      <c r="AY101" s="15" cm="1">
        <f t="array" ref="AY101">IFERROR(_xlfn.IFS($L101=TRUE,0,AY$16=FALSE,X101,$M101=TRUE,0),X101)</f>
        <v>0</v>
      </c>
      <c r="AZ101" s="15" cm="1">
        <f t="array" ref="AZ101">IFERROR(_xlfn.IFS($L101=TRUE,0,AZ$16=FALSE,Y101,$M101=TRUE,0),Y101)</f>
        <v>0</v>
      </c>
      <c r="BA101" s="40">
        <f t="shared" si="64"/>
        <v>0</v>
      </c>
      <c r="BB101" s="15">
        <f t="shared" si="65"/>
        <v>0</v>
      </c>
      <c r="BC101" s="15">
        <f t="shared" si="66"/>
        <v>0</v>
      </c>
      <c r="BD101" s="15">
        <f t="shared" si="67"/>
        <v>0</v>
      </c>
      <c r="BE101" s="15">
        <f t="shared" si="68"/>
        <v>0</v>
      </c>
      <c r="BF101" s="15">
        <f t="shared" si="69"/>
        <v>0</v>
      </c>
      <c r="BG101" s="15">
        <f t="shared" si="70"/>
        <v>0</v>
      </c>
      <c r="BH101" s="15">
        <f t="shared" si="71"/>
        <v>0</v>
      </c>
      <c r="BI101" s="15">
        <f t="shared" si="72"/>
        <v>0</v>
      </c>
      <c r="BJ101" s="15">
        <f t="shared" si="73"/>
        <v>0</v>
      </c>
      <c r="BK101" s="15">
        <f t="shared" si="74"/>
        <v>0</v>
      </c>
      <c r="BL101" s="15">
        <f t="shared" si="75"/>
        <v>0</v>
      </c>
      <c r="BM101" s="15">
        <f t="shared" si="76"/>
        <v>0</v>
      </c>
      <c r="BN101" s="15">
        <f t="shared" si="77"/>
        <v>0</v>
      </c>
      <c r="BO101" s="11" cm="1">
        <f t="array" ref="BO101">IFERROR(_xlfn.IFS(AND(BO$16=FALSE,$M101=FALSE),N101,(BO$16=FALSE),N101,($M101=FALSE),N101,(AND($M101,$L101)),AB101),N101)</f>
        <v>0</v>
      </c>
      <c r="BP101" s="11" cm="1">
        <f t="array" ref="BP101">IFERROR(_xlfn.IFS(AND(BP$16=FALSE,$M101=FALSE),O101,(BP$16=FALSE),O101,($M101=FALSE),O101,(AND($M101,$L101)),AC101),O101)</f>
        <v>0</v>
      </c>
      <c r="BQ101" s="11" cm="1">
        <f t="array" ref="BQ101">IFERROR(_xlfn.IFS(AND(BQ$16=FALSE,$M101=FALSE),P101,(BQ$16=FALSE),P101,($M101=FALSE),P101,(AND($M101,$L101)),AD101),P101)</f>
        <v>0</v>
      </c>
      <c r="BR101" s="11" cm="1">
        <f t="array" ref="BR101">IFERROR(_xlfn.IFS(AND(BR$16=FALSE,$M101=FALSE),Q101,(BR$16=FALSE),Q101,($M101=FALSE),Q101,(AND($M101,$L101)),AE101),Q101)</f>
        <v>0</v>
      </c>
      <c r="BS101" s="11" cm="1">
        <f t="array" ref="BS101">IFERROR(_xlfn.IFS(AND(BS$16=FALSE,$M101=FALSE),R101,(BS$16=FALSE),R101,($M101=FALSE),R101,(AND($M101,$L101)),AF101),R101)</f>
        <v>0</v>
      </c>
      <c r="BT101" s="11" cm="1">
        <f t="array" ref="BT101">IFERROR(_xlfn.IFS(AND(BT$16=FALSE,$M101=FALSE),S101,(BT$16=FALSE),S101,($M101=FALSE),S101,(AND($M101,$L101)),AG101),S101)</f>
        <v>0</v>
      </c>
      <c r="BU101" s="11" cm="1">
        <f t="array" ref="BU101">IFERROR(_xlfn.IFS(AND(BU$16=FALSE,$M101=FALSE),T101,(BU$16=FALSE),T101,($M101=FALSE),T101,(AND($M101,$L101)),AH101),T101)</f>
        <v>0</v>
      </c>
      <c r="BV101" s="11" cm="1">
        <f t="array" ref="BV101">IFERROR(_xlfn.IFS(AND(BV$16=FALSE,$M101=FALSE),U101,(BV$16=FALSE),U101,($M101=FALSE),U101,(AND($M101,$L101)),AI101),U101)</f>
        <v>0</v>
      </c>
      <c r="BW101" s="11" cm="1">
        <f t="array" ref="BW101">IFERROR(_xlfn.IFS(AND(BW$16=FALSE,$M101=FALSE),V101,(BW$16=FALSE),V101,($M101=FALSE),V101,(AND($M101,$L101)),AJ101),V101)</f>
        <v>0</v>
      </c>
      <c r="BX101" s="11" cm="1">
        <f t="array" ref="BX101">IFERROR(_xlfn.IFS(AND(BX$16=FALSE,$M101=FALSE),W101,(BX$16=FALSE),W101,($M101=FALSE),W101,(AND($M101,$L101)),AK101),W101)</f>
        <v>0</v>
      </c>
      <c r="BY101" s="11" cm="1">
        <f t="array" ref="BY101">IFERROR(_xlfn.IFS(AND(BY$16=FALSE,$M101=FALSE),X101,(BY$16=FALSE),X101,($M101=FALSE),X101,(AND($M101,$L101)),AL101),X101)</f>
        <v>0</v>
      </c>
      <c r="BZ101" s="11" cm="1">
        <f t="array" ref="BZ101">IFERROR(_xlfn.IFS(AND(BZ$16=FALSE,$M101=FALSE),Y101,(BZ$16=FALSE),Y101,($M101=FALSE),Y101,(AND($M101,$L101)),AM101),Y101)</f>
        <v>0</v>
      </c>
      <c r="CA101" s="15">
        <f t="shared" si="78"/>
        <v>0</v>
      </c>
      <c r="CB101" s="63" cm="1">
        <f t="array" ref="CB101">IFERROR(
_xlfn.IFS(AND($L101,$M101),AB101,($M101=FALSE),N101,(CB$16=FALSE),N101,($M101=TRUE),MathOperator*N101),0)</f>
        <v>0</v>
      </c>
      <c r="CC101" s="63" cm="1">
        <f t="array" ref="CC101">IFERROR(
_xlfn.IFS(AND($L101,$M101),AC101,($M101=FALSE),O101,(CC$16=FALSE),O101,($M101=TRUE),MathOperator*O101),0)</f>
        <v>0</v>
      </c>
      <c r="CD101" s="63" cm="1">
        <f t="array" ref="CD101">IFERROR(
_xlfn.IFS(AND($L101,$M101),AD101,($M101=FALSE),P101,(CD$16=FALSE),P101,($M101=TRUE),MathOperator*P101),0)</f>
        <v>0</v>
      </c>
      <c r="CE101" s="63" cm="1">
        <f t="array" ref="CE101">IFERROR(
_xlfn.IFS(AND($L101,$M101),AE101,($M101=FALSE),Q101,(CE$16=FALSE),Q101,($M101=TRUE),MathOperator*Q101),0)</f>
        <v>0</v>
      </c>
      <c r="CF101" s="63" cm="1">
        <f t="array" ref="CF101">IFERROR(
_xlfn.IFS(AND($L101,$M101),AF101,($M101=FALSE),R101,(CF$16=FALSE),R101,($M101=TRUE),MathOperator*R101),0)</f>
        <v>0</v>
      </c>
      <c r="CG101" s="63" cm="1">
        <f t="array" ref="CG101">IFERROR(
_xlfn.IFS(AND($L101,$M101),AG101,($M101=FALSE),S101,(CG$16=FALSE),S101,($M101=TRUE),MathOperator*S101),0)</f>
        <v>0</v>
      </c>
      <c r="CH101" s="63" cm="1">
        <f t="array" ref="CH101">IFERROR(
_xlfn.IFS(AND($L101,$M101),AH101,($M101=FALSE),T101,(CH$16=FALSE),T101,($M101=TRUE),MathOperator*T101),0)</f>
        <v>0</v>
      </c>
      <c r="CI101" s="63" cm="1">
        <f t="array" ref="CI101">IFERROR(
_xlfn.IFS(AND($L101,$M101),AI101,($M101=FALSE),U101,(CI$16=FALSE),U101,($M101=TRUE),MathOperator*U101),0)</f>
        <v>0</v>
      </c>
      <c r="CJ101" s="63" cm="1">
        <f t="array" ref="CJ101">IFERROR(
_xlfn.IFS(AND($L101,$M101),AJ101,($M101=FALSE),V101,(CJ$16=FALSE),V101,($M101=TRUE),MathOperator*V101),0)</f>
        <v>0</v>
      </c>
      <c r="CK101" s="63" cm="1">
        <f t="array" ref="CK101">IFERROR(
_xlfn.IFS(AND($L101,$M101),AK101,($M101=FALSE),W101,(CK$16=FALSE),W101,($M101=TRUE),MathOperator*W101),0)</f>
        <v>0</v>
      </c>
      <c r="CL101" s="63" cm="1">
        <f t="array" ref="CL101">IFERROR(
_xlfn.IFS(AND($L101,$M101),AL101,($M101=FALSE),X101,(CL$16=FALSE),X101,($M101=TRUE),MathOperator*X101),0)</f>
        <v>0</v>
      </c>
      <c r="CM101" s="63" cm="1">
        <f t="array" ref="CM101">IFERROR(
_xlfn.IFS(AND($L101,$M101),AM101,($M101=FALSE),Y101,(CM$16=FALSE),Y101,($M101=TRUE),MathOperator*Y101),0)</f>
        <v>0</v>
      </c>
      <c r="CN101" s="40">
        <f t="shared" si="79"/>
        <v>0</v>
      </c>
      <c r="CO101" s="20"/>
      <c r="CP101" s="22" t="e">
        <f>VLOOKUP(CO101,'Controls (hide)'!$B$19:$C$21,2,FALSE)</f>
        <v>#N/A</v>
      </c>
      <c r="CQ101" s="31"/>
      <c r="CR101" s="36">
        <f t="shared" si="80"/>
        <v>0</v>
      </c>
      <c r="CS101" s="40">
        <f t="shared" si="81"/>
        <v>0</v>
      </c>
    </row>
    <row r="102" spans="1:97" s="22" customFormat="1" ht="15" customHeight="1" thickBot="1" x14ac:dyDescent="0.25">
      <c r="I102" s="31"/>
      <c r="J102" s="31"/>
      <c r="K102" s="31"/>
      <c r="L102" s="34" t="b">
        <f t="shared" si="49"/>
        <v>0</v>
      </c>
      <c r="M102" s="20" t="b">
        <v>1</v>
      </c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40">
        <f t="shared" si="50"/>
        <v>0</v>
      </c>
      <c r="AA102" s="3"/>
      <c r="AB102" s="11">
        <f t="shared" si="51"/>
        <v>0</v>
      </c>
      <c r="AC102" s="11">
        <f t="shared" si="52"/>
        <v>0</v>
      </c>
      <c r="AD102" s="11">
        <f t="shared" si="53"/>
        <v>0</v>
      </c>
      <c r="AE102" s="11">
        <f t="shared" si="54"/>
        <v>0</v>
      </c>
      <c r="AF102" s="11">
        <f t="shared" si="55"/>
        <v>0</v>
      </c>
      <c r="AG102" s="11">
        <f t="shared" si="56"/>
        <v>0</v>
      </c>
      <c r="AH102" s="11">
        <f t="shared" si="57"/>
        <v>0</v>
      </c>
      <c r="AI102" s="11">
        <f t="shared" si="58"/>
        <v>0</v>
      </c>
      <c r="AJ102" s="11">
        <f t="shared" si="59"/>
        <v>0</v>
      </c>
      <c r="AK102" s="11">
        <f t="shared" si="60"/>
        <v>0</v>
      </c>
      <c r="AL102" s="11">
        <f t="shared" si="61"/>
        <v>0</v>
      </c>
      <c r="AM102" s="11">
        <f t="shared" si="62"/>
        <v>0</v>
      </c>
      <c r="AN102" s="40">
        <f t="shared" si="63"/>
        <v>0</v>
      </c>
      <c r="AO102" s="15" cm="1">
        <f t="array" ref="AO102">IFERROR(_xlfn.IFS($L102=TRUE,0,AO$16=FALSE,N102,$M102=TRUE,0),N102)</f>
        <v>0</v>
      </c>
      <c r="AP102" s="15" cm="1">
        <f t="array" ref="AP102">IFERROR(_xlfn.IFS($L102=TRUE,0,AP$16=FALSE,O102,$M102=TRUE,0),O102)</f>
        <v>0</v>
      </c>
      <c r="AQ102" s="15" cm="1">
        <f t="array" ref="AQ102">IFERROR(_xlfn.IFS($L102=TRUE,0,AQ$16=FALSE,P102,$M102=TRUE,0),P102)</f>
        <v>0</v>
      </c>
      <c r="AR102" s="15" cm="1">
        <f t="array" ref="AR102">IFERROR(_xlfn.IFS($L102=TRUE,0,AR$16=FALSE,Q102,$M102=TRUE,0),Q102)</f>
        <v>0</v>
      </c>
      <c r="AS102" s="15" cm="1">
        <f t="array" ref="AS102">IFERROR(_xlfn.IFS($L102=TRUE,0,AS$16=FALSE,R102,$M102=TRUE,0),R102)</f>
        <v>0</v>
      </c>
      <c r="AT102" s="15" cm="1">
        <f t="array" ref="AT102">IFERROR(_xlfn.IFS($L102=TRUE,0,AT$16=FALSE,S102,$M102=TRUE,0),S102)</f>
        <v>0</v>
      </c>
      <c r="AU102" s="15" cm="1">
        <f t="array" ref="AU102">IFERROR(_xlfn.IFS($L102=TRUE,0,AU$16=FALSE,T102,$M102=TRUE,0),T102)</f>
        <v>0</v>
      </c>
      <c r="AV102" s="15" cm="1">
        <f t="array" ref="AV102">IFERROR(_xlfn.IFS($L102=TRUE,0,AV$16=FALSE,U102,$M102=TRUE,0),U102)</f>
        <v>0</v>
      </c>
      <c r="AW102" s="15" cm="1">
        <f t="array" ref="AW102">IFERROR(_xlfn.IFS($L102=TRUE,0,AW$16=FALSE,V102,$M102=TRUE,0),V102)</f>
        <v>0</v>
      </c>
      <c r="AX102" s="15" cm="1">
        <f t="array" ref="AX102">IFERROR(_xlfn.IFS($L102=TRUE,0,AX$16=FALSE,W102,$M102=TRUE,0),W102)</f>
        <v>0</v>
      </c>
      <c r="AY102" s="15" cm="1">
        <f t="array" ref="AY102">IFERROR(_xlfn.IFS($L102=TRUE,0,AY$16=FALSE,X102,$M102=TRUE,0),X102)</f>
        <v>0</v>
      </c>
      <c r="AZ102" s="15" cm="1">
        <f t="array" ref="AZ102">IFERROR(_xlfn.IFS($L102=TRUE,0,AZ$16=FALSE,Y102,$M102=TRUE,0),Y102)</f>
        <v>0</v>
      </c>
      <c r="BA102" s="40">
        <f t="shared" si="64"/>
        <v>0</v>
      </c>
      <c r="BB102" s="15">
        <f t="shared" si="65"/>
        <v>0</v>
      </c>
      <c r="BC102" s="15">
        <f t="shared" si="66"/>
        <v>0</v>
      </c>
      <c r="BD102" s="15">
        <f t="shared" si="67"/>
        <v>0</v>
      </c>
      <c r="BE102" s="15">
        <f t="shared" si="68"/>
        <v>0</v>
      </c>
      <c r="BF102" s="15">
        <f t="shared" si="69"/>
        <v>0</v>
      </c>
      <c r="BG102" s="15">
        <f t="shared" si="70"/>
        <v>0</v>
      </c>
      <c r="BH102" s="15">
        <f t="shared" si="71"/>
        <v>0</v>
      </c>
      <c r="BI102" s="15">
        <f t="shared" si="72"/>
        <v>0</v>
      </c>
      <c r="BJ102" s="15">
        <f t="shared" si="73"/>
        <v>0</v>
      </c>
      <c r="BK102" s="15">
        <f t="shared" si="74"/>
        <v>0</v>
      </c>
      <c r="BL102" s="15">
        <f t="shared" si="75"/>
        <v>0</v>
      </c>
      <c r="BM102" s="15">
        <f t="shared" si="76"/>
        <v>0</v>
      </c>
      <c r="BN102" s="15">
        <f t="shared" si="77"/>
        <v>0</v>
      </c>
      <c r="BO102" s="11" cm="1">
        <f t="array" ref="BO102">IFERROR(_xlfn.IFS(AND(BO$16=FALSE,$M102=FALSE),N102,(BO$16=FALSE),N102,($M102=FALSE),N102,(AND($M102,$L102)),AB102),N102)</f>
        <v>0</v>
      </c>
      <c r="BP102" s="11" cm="1">
        <f t="array" ref="BP102">IFERROR(_xlfn.IFS(AND(BP$16=FALSE,$M102=FALSE),O102,(BP$16=FALSE),O102,($M102=FALSE),O102,(AND($M102,$L102)),AC102),O102)</f>
        <v>0</v>
      </c>
      <c r="BQ102" s="11" cm="1">
        <f t="array" ref="BQ102">IFERROR(_xlfn.IFS(AND(BQ$16=FALSE,$M102=FALSE),P102,(BQ$16=FALSE),P102,($M102=FALSE),P102,(AND($M102,$L102)),AD102),P102)</f>
        <v>0</v>
      </c>
      <c r="BR102" s="11" cm="1">
        <f t="array" ref="BR102">IFERROR(_xlfn.IFS(AND(BR$16=FALSE,$M102=FALSE),Q102,(BR$16=FALSE),Q102,($M102=FALSE),Q102,(AND($M102,$L102)),AE102),Q102)</f>
        <v>0</v>
      </c>
      <c r="BS102" s="11" cm="1">
        <f t="array" ref="BS102">IFERROR(_xlfn.IFS(AND(BS$16=FALSE,$M102=FALSE),R102,(BS$16=FALSE),R102,($M102=FALSE),R102,(AND($M102,$L102)),AF102),R102)</f>
        <v>0</v>
      </c>
      <c r="BT102" s="11" cm="1">
        <f t="array" ref="BT102">IFERROR(_xlfn.IFS(AND(BT$16=FALSE,$M102=FALSE),S102,(BT$16=FALSE),S102,($M102=FALSE),S102,(AND($M102,$L102)),AG102),S102)</f>
        <v>0</v>
      </c>
      <c r="BU102" s="11" cm="1">
        <f t="array" ref="BU102">IFERROR(_xlfn.IFS(AND(BU$16=FALSE,$M102=FALSE),T102,(BU$16=FALSE),T102,($M102=FALSE),T102,(AND($M102,$L102)),AH102),T102)</f>
        <v>0</v>
      </c>
      <c r="BV102" s="11" cm="1">
        <f t="array" ref="BV102">IFERROR(_xlfn.IFS(AND(BV$16=FALSE,$M102=FALSE),U102,(BV$16=FALSE),U102,($M102=FALSE),U102,(AND($M102,$L102)),AI102),U102)</f>
        <v>0</v>
      </c>
      <c r="BW102" s="11" cm="1">
        <f t="array" ref="BW102">IFERROR(_xlfn.IFS(AND(BW$16=FALSE,$M102=FALSE),V102,(BW$16=FALSE),V102,($M102=FALSE),V102,(AND($M102,$L102)),AJ102),V102)</f>
        <v>0</v>
      </c>
      <c r="BX102" s="11" cm="1">
        <f t="array" ref="BX102">IFERROR(_xlfn.IFS(AND(BX$16=FALSE,$M102=FALSE),W102,(BX$16=FALSE),W102,($M102=FALSE),W102,(AND($M102,$L102)),AK102),W102)</f>
        <v>0</v>
      </c>
      <c r="BY102" s="11" cm="1">
        <f t="array" ref="BY102">IFERROR(_xlfn.IFS(AND(BY$16=FALSE,$M102=FALSE),X102,(BY$16=FALSE),X102,($M102=FALSE),X102,(AND($M102,$L102)),AL102),X102)</f>
        <v>0</v>
      </c>
      <c r="BZ102" s="11" cm="1">
        <f t="array" ref="BZ102">IFERROR(_xlfn.IFS(AND(BZ$16=FALSE,$M102=FALSE),Y102,(BZ$16=FALSE),Y102,($M102=FALSE),Y102,(AND($M102,$L102)),AM102),Y102)</f>
        <v>0</v>
      </c>
      <c r="CA102" s="15">
        <f t="shared" si="78"/>
        <v>0</v>
      </c>
      <c r="CB102" s="63" cm="1">
        <f t="array" ref="CB102">IFERROR(
_xlfn.IFS(AND($L102,$M102),AB102,($M102=FALSE),N102,(CB$16=FALSE),N102,($M102=TRUE),MathOperator*N102),0)</f>
        <v>0</v>
      </c>
      <c r="CC102" s="63" cm="1">
        <f t="array" ref="CC102">IFERROR(
_xlfn.IFS(AND($L102,$M102),AC102,($M102=FALSE),O102,(CC$16=FALSE),O102,($M102=TRUE),MathOperator*O102),0)</f>
        <v>0</v>
      </c>
      <c r="CD102" s="63" cm="1">
        <f t="array" ref="CD102">IFERROR(
_xlfn.IFS(AND($L102,$M102),AD102,($M102=FALSE),P102,(CD$16=FALSE),P102,($M102=TRUE),MathOperator*P102),0)</f>
        <v>0</v>
      </c>
      <c r="CE102" s="63" cm="1">
        <f t="array" ref="CE102">IFERROR(
_xlfn.IFS(AND($L102,$M102),AE102,($M102=FALSE),Q102,(CE$16=FALSE),Q102,($M102=TRUE),MathOperator*Q102),0)</f>
        <v>0</v>
      </c>
      <c r="CF102" s="63" cm="1">
        <f t="array" ref="CF102">IFERROR(
_xlfn.IFS(AND($L102,$M102),AF102,($M102=FALSE),R102,(CF$16=FALSE),R102,($M102=TRUE),MathOperator*R102),0)</f>
        <v>0</v>
      </c>
      <c r="CG102" s="63" cm="1">
        <f t="array" ref="CG102">IFERROR(
_xlfn.IFS(AND($L102,$M102),AG102,($M102=FALSE),S102,(CG$16=FALSE),S102,($M102=TRUE),MathOperator*S102),0)</f>
        <v>0</v>
      </c>
      <c r="CH102" s="63" cm="1">
        <f t="array" ref="CH102">IFERROR(
_xlfn.IFS(AND($L102,$M102),AH102,($M102=FALSE),T102,(CH$16=FALSE),T102,($M102=TRUE),MathOperator*T102),0)</f>
        <v>0</v>
      </c>
      <c r="CI102" s="63" cm="1">
        <f t="array" ref="CI102">IFERROR(
_xlfn.IFS(AND($L102,$M102),AI102,($M102=FALSE),U102,(CI$16=FALSE),U102,($M102=TRUE),MathOperator*U102),0)</f>
        <v>0</v>
      </c>
      <c r="CJ102" s="63" cm="1">
        <f t="array" ref="CJ102">IFERROR(
_xlfn.IFS(AND($L102,$M102),AJ102,($M102=FALSE),V102,(CJ$16=FALSE),V102,($M102=TRUE),MathOperator*V102),0)</f>
        <v>0</v>
      </c>
      <c r="CK102" s="63" cm="1">
        <f t="array" ref="CK102">IFERROR(
_xlfn.IFS(AND($L102,$M102),AK102,($M102=FALSE),W102,(CK$16=FALSE),W102,($M102=TRUE),MathOperator*W102),0)</f>
        <v>0</v>
      </c>
      <c r="CL102" s="63" cm="1">
        <f t="array" ref="CL102">IFERROR(
_xlfn.IFS(AND($L102,$M102),AL102,($M102=FALSE),X102,(CL$16=FALSE),X102,($M102=TRUE),MathOperator*X102),0)</f>
        <v>0</v>
      </c>
      <c r="CM102" s="63" cm="1">
        <f t="array" ref="CM102">IFERROR(
_xlfn.IFS(AND($L102,$M102),AM102,($M102=FALSE),Y102,(CM$16=FALSE),Y102,($M102=TRUE),MathOperator*Y102),0)</f>
        <v>0</v>
      </c>
      <c r="CN102" s="40">
        <f t="shared" si="79"/>
        <v>0</v>
      </c>
      <c r="CO102" s="20"/>
      <c r="CP102" s="22" t="e">
        <f>VLOOKUP(CO102,'Controls (hide)'!$B$19:$C$21,2,FALSE)</f>
        <v>#N/A</v>
      </c>
      <c r="CQ102" s="31"/>
      <c r="CR102" s="36">
        <f t="shared" si="80"/>
        <v>0</v>
      </c>
      <c r="CS102" s="40">
        <f t="shared" si="81"/>
        <v>0</v>
      </c>
    </row>
    <row r="103" spans="1:97" s="22" customFormat="1" ht="15" customHeight="1" thickBot="1" x14ac:dyDescent="0.25">
      <c r="I103" s="31"/>
      <c r="J103" s="31"/>
      <c r="K103" s="31"/>
      <c r="L103" s="34" t="b">
        <f t="shared" si="49"/>
        <v>0</v>
      </c>
      <c r="M103" s="20" t="b">
        <v>1</v>
      </c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40">
        <f t="shared" si="50"/>
        <v>0</v>
      </c>
      <c r="AA103" s="3"/>
      <c r="AB103" s="11">
        <f t="shared" si="51"/>
        <v>0</v>
      </c>
      <c r="AC103" s="11">
        <f t="shared" si="52"/>
        <v>0</v>
      </c>
      <c r="AD103" s="11">
        <f t="shared" si="53"/>
        <v>0</v>
      </c>
      <c r="AE103" s="11">
        <f t="shared" si="54"/>
        <v>0</v>
      </c>
      <c r="AF103" s="11">
        <f t="shared" si="55"/>
        <v>0</v>
      </c>
      <c r="AG103" s="11">
        <f t="shared" si="56"/>
        <v>0</v>
      </c>
      <c r="AH103" s="11">
        <f t="shared" si="57"/>
        <v>0</v>
      </c>
      <c r="AI103" s="11">
        <f t="shared" si="58"/>
        <v>0</v>
      </c>
      <c r="AJ103" s="11">
        <f t="shared" si="59"/>
        <v>0</v>
      </c>
      <c r="AK103" s="11">
        <f t="shared" si="60"/>
        <v>0</v>
      </c>
      <c r="AL103" s="11">
        <f t="shared" si="61"/>
        <v>0</v>
      </c>
      <c r="AM103" s="11">
        <f t="shared" si="62"/>
        <v>0</v>
      </c>
      <c r="AN103" s="40">
        <f t="shared" si="63"/>
        <v>0</v>
      </c>
      <c r="AO103" s="15" cm="1">
        <f t="array" ref="AO103">IFERROR(_xlfn.IFS($L103=TRUE,0,AO$16=FALSE,N103,$M103=TRUE,0),N103)</f>
        <v>0</v>
      </c>
      <c r="AP103" s="15" cm="1">
        <f t="array" ref="AP103">IFERROR(_xlfn.IFS($L103=TRUE,0,AP$16=FALSE,O103,$M103=TRUE,0),O103)</f>
        <v>0</v>
      </c>
      <c r="AQ103" s="15" cm="1">
        <f t="array" ref="AQ103">IFERROR(_xlfn.IFS($L103=TRUE,0,AQ$16=FALSE,P103,$M103=TRUE,0),P103)</f>
        <v>0</v>
      </c>
      <c r="AR103" s="15" cm="1">
        <f t="array" ref="AR103">IFERROR(_xlfn.IFS($L103=TRUE,0,AR$16=FALSE,Q103,$M103=TRUE,0),Q103)</f>
        <v>0</v>
      </c>
      <c r="AS103" s="15" cm="1">
        <f t="array" ref="AS103">IFERROR(_xlfn.IFS($L103=TRUE,0,AS$16=FALSE,R103,$M103=TRUE,0),R103)</f>
        <v>0</v>
      </c>
      <c r="AT103" s="15" cm="1">
        <f t="array" ref="AT103">IFERROR(_xlfn.IFS($L103=TRUE,0,AT$16=FALSE,S103,$M103=TRUE,0),S103)</f>
        <v>0</v>
      </c>
      <c r="AU103" s="15" cm="1">
        <f t="array" ref="AU103">IFERROR(_xlfn.IFS($L103=TRUE,0,AU$16=FALSE,T103,$M103=TRUE,0),T103)</f>
        <v>0</v>
      </c>
      <c r="AV103" s="15" cm="1">
        <f t="array" ref="AV103">IFERROR(_xlfn.IFS($L103=TRUE,0,AV$16=FALSE,U103,$M103=TRUE,0),U103)</f>
        <v>0</v>
      </c>
      <c r="AW103" s="15" cm="1">
        <f t="array" ref="AW103">IFERROR(_xlfn.IFS($L103=TRUE,0,AW$16=FALSE,V103,$M103=TRUE,0),V103)</f>
        <v>0</v>
      </c>
      <c r="AX103" s="15" cm="1">
        <f t="array" ref="AX103">IFERROR(_xlfn.IFS($L103=TRUE,0,AX$16=FALSE,W103,$M103=TRUE,0),W103)</f>
        <v>0</v>
      </c>
      <c r="AY103" s="15" cm="1">
        <f t="array" ref="AY103">IFERROR(_xlfn.IFS($L103=TRUE,0,AY$16=FALSE,X103,$M103=TRUE,0),X103)</f>
        <v>0</v>
      </c>
      <c r="AZ103" s="15" cm="1">
        <f t="array" ref="AZ103">IFERROR(_xlfn.IFS($L103=TRUE,0,AZ$16=FALSE,Y103,$M103=TRUE,0),Y103)</f>
        <v>0</v>
      </c>
      <c r="BA103" s="40">
        <f t="shared" si="64"/>
        <v>0</v>
      </c>
      <c r="BB103" s="15">
        <f t="shared" si="65"/>
        <v>0</v>
      </c>
      <c r="BC103" s="15">
        <f t="shared" si="66"/>
        <v>0</v>
      </c>
      <c r="BD103" s="15">
        <f t="shared" si="67"/>
        <v>0</v>
      </c>
      <c r="BE103" s="15">
        <f t="shared" si="68"/>
        <v>0</v>
      </c>
      <c r="BF103" s="15">
        <f t="shared" si="69"/>
        <v>0</v>
      </c>
      <c r="BG103" s="15">
        <f t="shared" si="70"/>
        <v>0</v>
      </c>
      <c r="BH103" s="15">
        <f t="shared" si="71"/>
        <v>0</v>
      </c>
      <c r="BI103" s="15">
        <f t="shared" si="72"/>
        <v>0</v>
      </c>
      <c r="BJ103" s="15">
        <f t="shared" si="73"/>
        <v>0</v>
      </c>
      <c r="BK103" s="15">
        <f t="shared" si="74"/>
        <v>0</v>
      </c>
      <c r="BL103" s="15">
        <f t="shared" si="75"/>
        <v>0</v>
      </c>
      <c r="BM103" s="15">
        <f t="shared" si="76"/>
        <v>0</v>
      </c>
      <c r="BN103" s="15">
        <f t="shared" si="77"/>
        <v>0</v>
      </c>
      <c r="BO103" s="11" cm="1">
        <f t="array" ref="BO103">IFERROR(_xlfn.IFS(AND(BO$16=FALSE,$M103=FALSE),N103,(BO$16=FALSE),N103,($M103=FALSE),N103,(AND($M103,$L103)),AB103),N103)</f>
        <v>0</v>
      </c>
      <c r="BP103" s="11" cm="1">
        <f t="array" ref="BP103">IFERROR(_xlfn.IFS(AND(BP$16=FALSE,$M103=FALSE),O103,(BP$16=FALSE),O103,($M103=FALSE),O103,(AND($M103,$L103)),AC103),O103)</f>
        <v>0</v>
      </c>
      <c r="BQ103" s="11" cm="1">
        <f t="array" ref="BQ103">IFERROR(_xlfn.IFS(AND(BQ$16=FALSE,$M103=FALSE),P103,(BQ$16=FALSE),P103,($M103=FALSE),P103,(AND($M103,$L103)),AD103),P103)</f>
        <v>0</v>
      </c>
      <c r="BR103" s="11" cm="1">
        <f t="array" ref="BR103">IFERROR(_xlfn.IFS(AND(BR$16=FALSE,$M103=FALSE),Q103,(BR$16=FALSE),Q103,($M103=FALSE),Q103,(AND($M103,$L103)),AE103),Q103)</f>
        <v>0</v>
      </c>
      <c r="BS103" s="11" cm="1">
        <f t="array" ref="BS103">IFERROR(_xlfn.IFS(AND(BS$16=FALSE,$M103=FALSE),R103,(BS$16=FALSE),R103,($M103=FALSE),R103,(AND($M103,$L103)),AF103),R103)</f>
        <v>0</v>
      </c>
      <c r="BT103" s="11" cm="1">
        <f t="array" ref="BT103">IFERROR(_xlfn.IFS(AND(BT$16=FALSE,$M103=FALSE),S103,(BT$16=FALSE),S103,($M103=FALSE),S103,(AND($M103,$L103)),AG103),S103)</f>
        <v>0</v>
      </c>
      <c r="BU103" s="11" cm="1">
        <f t="array" ref="BU103">IFERROR(_xlfn.IFS(AND(BU$16=FALSE,$M103=FALSE),T103,(BU$16=FALSE),T103,($M103=FALSE),T103,(AND($M103,$L103)),AH103),T103)</f>
        <v>0</v>
      </c>
      <c r="BV103" s="11" cm="1">
        <f t="array" ref="BV103">IFERROR(_xlfn.IFS(AND(BV$16=FALSE,$M103=FALSE),U103,(BV$16=FALSE),U103,($M103=FALSE),U103,(AND($M103,$L103)),AI103),U103)</f>
        <v>0</v>
      </c>
      <c r="BW103" s="11" cm="1">
        <f t="array" ref="BW103">IFERROR(_xlfn.IFS(AND(BW$16=FALSE,$M103=FALSE),V103,(BW$16=FALSE),V103,($M103=FALSE),V103,(AND($M103,$L103)),AJ103),V103)</f>
        <v>0</v>
      </c>
      <c r="BX103" s="11" cm="1">
        <f t="array" ref="BX103">IFERROR(_xlfn.IFS(AND(BX$16=FALSE,$M103=FALSE),W103,(BX$16=FALSE),W103,($M103=FALSE),W103,(AND($M103,$L103)),AK103),W103)</f>
        <v>0</v>
      </c>
      <c r="BY103" s="11" cm="1">
        <f t="array" ref="BY103">IFERROR(_xlfn.IFS(AND(BY$16=FALSE,$M103=FALSE),X103,(BY$16=FALSE),X103,($M103=FALSE),X103,(AND($M103,$L103)),AL103),X103)</f>
        <v>0</v>
      </c>
      <c r="BZ103" s="11" cm="1">
        <f t="array" ref="BZ103">IFERROR(_xlfn.IFS(AND(BZ$16=FALSE,$M103=FALSE),Y103,(BZ$16=FALSE),Y103,($M103=FALSE),Y103,(AND($M103,$L103)),AM103),Y103)</f>
        <v>0</v>
      </c>
      <c r="CA103" s="15">
        <f t="shared" si="78"/>
        <v>0</v>
      </c>
      <c r="CB103" s="63" cm="1">
        <f t="array" ref="CB103">IFERROR(
_xlfn.IFS(AND($L103,$M103),AB103,($M103=FALSE),N103,(CB$16=FALSE),N103,($M103=TRUE),MathOperator*N103),0)</f>
        <v>0</v>
      </c>
      <c r="CC103" s="63" cm="1">
        <f t="array" ref="CC103">IFERROR(
_xlfn.IFS(AND($L103,$M103),AC103,($M103=FALSE),O103,(CC$16=FALSE),O103,($M103=TRUE),MathOperator*O103),0)</f>
        <v>0</v>
      </c>
      <c r="CD103" s="63" cm="1">
        <f t="array" ref="CD103">IFERROR(
_xlfn.IFS(AND($L103,$M103),AD103,($M103=FALSE),P103,(CD$16=FALSE),P103,($M103=TRUE),MathOperator*P103),0)</f>
        <v>0</v>
      </c>
      <c r="CE103" s="63" cm="1">
        <f t="array" ref="CE103">IFERROR(
_xlfn.IFS(AND($L103,$M103),AE103,($M103=FALSE),Q103,(CE$16=FALSE),Q103,($M103=TRUE),MathOperator*Q103),0)</f>
        <v>0</v>
      </c>
      <c r="CF103" s="63" cm="1">
        <f t="array" ref="CF103">IFERROR(
_xlfn.IFS(AND($L103,$M103),AF103,($M103=FALSE),R103,(CF$16=FALSE),R103,($M103=TRUE),MathOperator*R103),0)</f>
        <v>0</v>
      </c>
      <c r="CG103" s="63" cm="1">
        <f t="array" ref="CG103">IFERROR(
_xlfn.IFS(AND($L103,$M103),AG103,($M103=FALSE),S103,(CG$16=FALSE),S103,($M103=TRUE),MathOperator*S103),0)</f>
        <v>0</v>
      </c>
      <c r="CH103" s="63" cm="1">
        <f t="array" ref="CH103">IFERROR(
_xlfn.IFS(AND($L103,$M103),AH103,($M103=FALSE),T103,(CH$16=FALSE),T103,($M103=TRUE),MathOperator*T103),0)</f>
        <v>0</v>
      </c>
      <c r="CI103" s="63" cm="1">
        <f t="array" ref="CI103">IFERROR(
_xlfn.IFS(AND($L103,$M103),AI103,($M103=FALSE),U103,(CI$16=FALSE),U103,($M103=TRUE),MathOperator*U103),0)</f>
        <v>0</v>
      </c>
      <c r="CJ103" s="63" cm="1">
        <f t="array" ref="CJ103">IFERROR(
_xlfn.IFS(AND($L103,$M103),AJ103,($M103=FALSE),V103,(CJ$16=FALSE),V103,($M103=TRUE),MathOperator*V103),0)</f>
        <v>0</v>
      </c>
      <c r="CK103" s="63" cm="1">
        <f t="array" ref="CK103">IFERROR(
_xlfn.IFS(AND($L103,$M103),AK103,($M103=FALSE),W103,(CK$16=FALSE),W103,($M103=TRUE),MathOperator*W103),0)</f>
        <v>0</v>
      </c>
      <c r="CL103" s="63" cm="1">
        <f t="array" ref="CL103">IFERROR(
_xlfn.IFS(AND($L103,$M103),AL103,($M103=FALSE),X103,(CL$16=FALSE),X103,($M103=TRUE),MathOperator*X103),0)</f>
        <v>0</v>
      </c>
      <c r="CM103" s="63" cm="1">
        <f t="array" ref="CM103">IFERROR(
_xlfn.IFS(AND($L103,$M103),AM103,($M103=FALSE),Y103,(CM$16=FALSE),Y103,($M103=TRUE),MathOperator*Y103),0)</f>
        <v>0</v>
      </c>
      <c r="CN103" s="40">
        <f t="shared" si="79"/>
        <v>0</v>
      </c>
      <c r="CO103" s="20"/>
      <c r="CP103" s="22" t="e">
        <f>VLOOKUP(CO103,'Controls (hide)'!$B$19:$C$21,2,FALSE)</f>
        <v>#N/A</v>
      </c>
      <c r="CQ103" s="31"/>
      <c r="CR103" s="36">
        <f t="shared" si="80"/>
        <v>0</v>
      </c>
      <c r="CS103" s="40">
        <f t="shared" si="81"/>
        <v>0</v>
      </c>
    </row>
    <row r="104" spans="1:97" s="22" customFormat="1" ht="15" customHeight="1" thickBot="1" x14ac:dyDescent="0.25">
      <c r="I104" s="31"/>
      <c r="J104" s="31"/>
      <c r="K104" s="31"/>
      <c r="L104" s="34" t="b">
        <f t="shared" si="49"/>
        <v>0</v>
      </c>
      <c r="M104" s="20" t="b">
        <v>1</v>
      </c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40">
        <f t="shared" si="50"/>
        <v>0</v>
      </c>
      <c r="AA104" s="3"/>
      <c r="AB104" s="11">
        <f t="shared" si="51"/>
        <v>0</v>
      </c>
      <c r="AC104" s="11">
        <f t="shared" si="52"/>
        <v>0</v>
      </c>
      <c r="AD104" s="11">
        <f t="shared" si="53"/>
        <v>0</v>
      </c>
      <c r="AE104" s="11">
        <f t="shared" si="54"/>
        <v>0</v>
      </c>
      <c r="AF104" s="11">
        <f t="shared" si="55"/>
        <v>0</v>
      </c>
      <c r="AG104" s="11">
        <f t="shared" si="56"/>
        <v>0</v>
      </c>
      <c r="AH104" s="11">
        <f t="shared" si="57"/>
        <v>0</v>
      </c>
      <c r="AI104" s="11">
        <f t="shared" si="58"/>
        <v>0</v>
      </c>
      <c r="AJ104" s="11">
        <f t="shared" si="59"/>
        <v>0</v>
      </c>
      <c r="AK104" s="11">
        <f t="shared" si="60"/>
        <v>0</v>
      </c>
      <c r="AL104" s="11">
        <f t="shared" si="61"/>
        <v>0</v>
      </c>
      <c r="AM104" s="11">
        <f t="shared" si="62"/>
        <v>0</v>
      </c>
      <c r="AN104" s="40">
        <f t="shared" si="63"/>
        <v>0</v>
      </c>
      <c r="AO104" s="15" cm="1">
        <f t="array" ref="AO104">IFERROR(_xlfn.IFS($L104=TRUE,0,AO$16=FALSE,N104,$M104=TRUE,0),N104)</f>
        <v>0</v>
      </c>
      <c r="AP104" s="15" cm="1">
        <f t="array" ref="AP104">IFERROR(_xlfn.IFS($L104=TRUE,0,AP$16=FALSE,O104,$M104=TRUE,0),O104)</f>
        <v>0</v>
      </c>
      <c r="AQ104" s="15" cm="1">
        <f t="array" ref="AQ104">IFERROR(_xlfn.IFS($L104=TRUE,0,AQ$16=FALSE,P104,$M104=TRUE,0),P104)</f>
        <v>0</v>
      </c>
      <c r="AR104" s="15" cm="1">
        <f t="array" ref="AR104">IFERROR(_xlfn.IFS($L104=TRUE,0,AR$16=FALSE,Q104,$M104=TRUE,0),Q104)</f>
        <v>0</v>
      </c>
      <c r="AS104" s="15" cm="1">
        <f t="array" ref="AS104">IFERROR(_xlfn.IFS($L104=TRUE,0,AS$16=FALSE,R104,$M104=TRUE,0),R104)</f>
        <v>0</v>
      </c>
      <c r="AT104" s="15" cm="1">
        <f t="array" ref="AT104">IFERROR(_xlfn.IFS($L104=TRUE,0,AT$16=FALSE,S104,$M104=TRUE,0),S104)</f>
        <v>0</v>
      </c>
      <c r="AU104" s="15" cm="1">
        <f t="array" ref="AU104">IFERROR(_xlfn.IFS($L104=TRUE,0,AU$16=FALSE,T104,$M104=TRUE,0),T104)</f>
        <v>0</v>
      </c>
      <c r="AV104" s="15" cm="1">
        <f t="array" ref="AV104">IFERROR(_xlfn.IFS($L104=TRUE,0,AV$16=FALSE,U104,$M104=TRUE,0),U104)</f>
        <v>0</v>
      </c>
      <c r="AW104" s="15" cm="1">
        <f t="array" ref="AW104">IFERROR(_xlfn.IFS($L104=TRUE,0,AW$16=FALSE,V104,$M104=TRUE,0),V104)</f>
        <v>0</v>
      </c>
      <c r="AX104" s="15" cm="1">
        <f t="array" ref="AX104">IFERROR(_xlfn.IFS($L104=TRUE,0,AX$16=FALSE,W104,$M104=TRUE,0),W104)</f>
        <v>0</v>
      </c>
      <c r="AY104" s="15" cm="1">
        <f t="array" ref="AY104">IFERROR(_xlfn.IFS($L104=TRUE,0,AY$16=FALSE,X104,$M104=TRUE,0),X104)</f>
        <v>0</v>
      </c>
      <c r="AZ104" s="15" cm="1">
        <f t="array" ref="AZ104">IFERROR(_xlfn.IFS($L104=TRUE,0,AZ$16=FALSE,Y104,$M104=TRUE,0),Y104)</f>
        <v>0</v>
      </c>
      <c r="BA104" s="40">
        <f t="shared" si="64"/>
        <v>0</v>
      </c>
      <c r="BB104" s="15">
        <f t="shared" si="65"/>
        <v>0</v>
      </c>
      <c r="BC104" s="15">
        <f t="shared" si="66"/>
        <v>0</v>
      </c>
      <c r="BD104" s="15">
        <f t="shared" si="67"/>
        <v>0</v>
      </c>
      <c r="BE104" s="15">
        <f t="shared" si="68"/>
        <v>0</v>
      </c>
      <c r="BF104" s="15">
        <f t="shared" si="69"/>
        <v>0</v>
      </c>
      <c r="BG104" s="15">
        <f t="shared" si="70"/>
        <v>0</v>
      </c>
      <c r="BH104" s="15">
        <f t="shared" si="71"/>
        <v>0</v>
      </c>
      <c r="BI104" s="15">
        <f t="shared" si="72"/>
        <v>0</v>
      </c>
      <c r="BJ104" s="15">
        <f t="shared" si="73"/>
        <v>0</v>
      </c>
      <c r="BK104" s="15">
        <f t="shared" si="74"/>
        <v>0</v>
      </c>
      <c r="BL104" s="15">
        <f t="shared" si="75"/>
        <v>0</v>
      </c>
      <c r="BM104" s="15">
        <f t="shared" si="76"/>
        <v>0</v>
      </c>
      <c r="BN104" s="15">
        <f t="shared" si="77"/>
        <v>0</v>
      </c>
      <c r="BO104" s="11" cm="1">
        <f t="array" ref="BO104">IFERROR(_xlfn.IFS(AND(BO$16=FALSE,$M104=FALSE),N104,(BO$16=FALSE),N104,($M104=FALSE),N104,(AND($M104,$L104)),AB104),N104)</f>
        <v>0</v>
      </c>
      <c r="BP104" s="11" cm="1">
        <f t="array" ref="BP104">IFERROR(_xlfn.IFS(AND(BP$16=FALSE,$M104=FALSE),O104,(BP$16=FALSE),O104,($M104=FALSE),O104,(AND($M104,$L104)),AC104),O104)</f>
        <v>0</v>
      </c>
      <c r="BQ104" s="11" cm="1">
        <f t="array" ref="BQ104">IFERROR(_xlfn.IFS(AND(BQ$16=FALSE,$M104=FALSE),P104,(BQ$16=FALSE),P104,($M104=FALSE),P104,(AND($M104,$L104)),AD104),P104)</f>
        <v>0</v>
      </c>
      <c r="BR104" s="11" cm="1">
        <f t="array" ref="BR104">IFERROR(_xlfn.IFS(AND(BR$16=FALSE,$M104=FALSE),Q104,(BR$16=FALSE),Q104,($M104=FALSE),Q104,(AND($M104,$L104)),AE104),Q104)</f>
        <v>0</v>
      </c>
      <c r="BS104" s="11" cm="1">
        <f t="array" ref="BS104">IFERROR(_xlfn.IFS(AND(BS$16=FALSE,$M104=FALSE),R104,(BS$16=FALSE),R104,($M104=FALSE),R104,(AND($M104,$L104)),AF104),R104)</f>
        <v>0</v>
      </c>
      <c r="BT104" s="11" cm="1">
        <f t="array" ref="BT104">IFERROR(_xlfn.IFS(AND(BT$16=FALSE,$M104=FALSE),S104,(BT$16=FALSE),S104,($M104=FALSE),S104,(AND($M104,$L104)),AG104),S104)</f>
        <v>0</v>
      </c>
      <c r="BU104" s="11" cm="1">
        <f t="array" ref="BU104">IFERROR(_xlfn.IFS(AND(BU$16=FALSE,$M104=FALSE),T104,(BU$16=FALSE),T104,($M104=FALSE),T104,(AND($M104,$L104)),AH104),T104)</f>
        <v>0</v>
      </c>
      <c r="BV104" s="11" cm="1">
        <f t="array" ref="BV104">IFERROR(_xlfn.IFS(AND(BV$16=FALSE,$M104=FALSE),U104,(BV$16=FALSE),U104,($M104=FALSE),U104,(AND($M104,$L104)),AI104),U104)</f>
        <v>0</v>
      </c>
      <c r="BW104" s="11" cm="1">
        <f t="array" ref="BW104">IFERROR(_xlfn.IFS(AND(BW$16=FALSE,$M104=FALSE),V104,(BW$16=FALSE),V104,($M104=FALSE),V104,(AND($M104,$L104)),AJ104),V104)</f>
        <v>0</v>
      </c>
      <c r="BX104" s="11" cm="1">
        <f t="array" ref="BX104">IFERROR(_xlfn.IFS(AND(BX$16=FALSE,$M104=FALSE),W104,(BX$16=FALSE),W104,($M104=FALSE),W104,(AND($M104,$L104)),AK104),W104)</f>
        <v>0</v>
      </c>
      <c r="BY104" s="11" cm="1">
        <f t="array" ref="BY104">IFERROR(_xlfn.IFS(AND(BY$16=FALSE,$M104=FALSE),X104,(BY$16=FALSE),X104,($M104=FALSE),X104,(AND($M104,$L104)),AL104),X104)</f>
        <v>0</v>
      </c>
      <c r="BZ104" s="11" cm="1">
        <f t="array" ref="BZ104">IFERROR(_xlfn.IFS(AND(BZ$16=FALSE,$M104=FALSE),Y104,(BZ$16=FALSE),Y104,($M104=FALSE),Y104,(AND($M104,$L104)),AM104),Y104)</f>
        <v>0</v>
      </c>
      <c r="CA104" s="15">
        <f t="shared" si="78"/>
        <v>0</v>
      </c>
      <c r="CB104" s="63" cm="1">
        <f t="array" ref="CB104">IFERROR(
_xlfn.IFS(AND($L104,$M104),AB104,($M104=FALSE),N104,(CB$16=FALSE),N104,($M104=TRUE),MathOperator*N104),0)</f>
        <v>0</v>
      </c>
      <c r="CC104" s="63" cm="1">
        <f t="array" ref="CC104">IFERROR(
_xlfn.IFS(AND($L104,$M104),AC104,($M104=FALSE),O104,(CC$16=FALSE),O104,($M104=TRUE),MathOperator*O104),0)</f>
        <v>0</v>
      </c>
      <c r="CD104" s="63" cm="1">
        <f t="array" ref="CD104">IFERROR(
_xlfn.IFS(AND($L104,$M104),AD104,($M104=FALSE),P104,(CD$16=FALSE),P104,($M104=TRUE),MathOperator*P104),0)</f>
        <v>0</v>
      </c>
      <c r="CE104" s="63" cm="1">
        <f t="array" ref="CE104">IFERROR(
_xlfn.IFS(AND($L104,$M104),AE104,($M104=FALSE),Q104,(CE$16=FALSE),Q104,($M104=TRUE),MathOperator*Q104),0)</f>
        <v>0</v>
      </c>
      <c r="CF104" s="63" cm="1">
        <f t="array" ref="CF104">IFERROR(
_xlfn.IFS(AND($L104,$M104),AF104,($M104=FALSE),R104,(CF$16=FALSE),R104,($M104=TRUE),MathOperator*R104),0)</f>
        <v>0</v>
      </c>
      <c r="CG104" s="63" cm="1">
        <f t="array" ref="CG104">IFERROR(
_xlfn.IFS(AND($L104,$M104),AG104,($M104=FALSE),S104,(CG$16=FALSE),S104,($M104=TRUE),MathOperator*S104),0)</f>
        <v>0</v>
      </c>
      <c r="CH104" s="63" cm="1">
        <f t="array" ref="CH104">IFERROR(
_xlfn.IFS(AND($L104,$M104),AH104,($M104=FALSE),T104,(CH$16=FALSE),T104,($M104=TRUE),MathOperator*T104),0)</f>
        <v>0</v>
      </c>
      <c r="CI104" s="63" cm="1">
        <f t="array" ref="CI104">IFERROR(
_xlfn.IFS(AND($L104,$M104),AI104,($M104=FALSE),U104,(CI$16=FALSE),U104,($M104=TRUE),MathOperator*U104),0)</f>
        <v>0</v>
      </c>
      <c r="CJ104" s="63" cm="1">
        <f t="array" ref="CJ104">IFERROR(
_xlfn.IFS(AND($L104,$M104),AJ104,($M104=FALSE),V104,(CJ$16=FALSE),V104,($M104=TRUE),MathOperator*V104),0)</f>
        <v>0</v>
      </c>
      <c r="CK104" s="63" cm="1">
        <f t="array" ref="CK104">IFERROR(
_xlfn.IFS(AND($L104,$M104),AK104,($M104=FALSE),W104,(CK$16=FALSE),W104,($M104=TRUE),MathOperator*W104),0)</f>
        <v>0</v>
      </c>
      <c r="CL104" s="63" cm="1">
        <f t="array" ref="CL104">IFERROR(
_xlfn.IFS(AND($L104,$M104),AL104,($M104=FALSE),X104,(CL$16=FALSE),X104,($M104=TRUE),MathOperator*X104),0)</f>
        <v>0</v>
      </c>
      <c r="CM104" s="63" cm="1">
        <f t="array" ref="CM104">IFERROR(
_xlfn.IFS(AND($L104,$M104),AM104,($M104=FALSE),Y104,(CM$16=FALSE),Y104,($M104=TRUE),MathOperator*Y104),0)</f>
        <v>0</v>
      </c>
      <c r="CN104" s="40">
        <f t="shared" si="79"/>
        <v>0</v>
      </c>
      <c r="CO104" s="20"/>
      <c r="CP104" s="22" t="e">
        <f>VLOOKUP(CO104,'Controls (hide)'!$B$19:$C$21,2,FALSE)</f>
        <v>#N/A</v>
      </c>
      <c r="CQ104" s="31"/>
      <c r="CR104" s="36">
        <f t="shared" si="80"/>
        <v>0</v>
      </c>
      <c r="CS104" s="40">
        <f t="shared" si="81"/>
        <v>0</v>
      </c>
    </row>
    <row r="105" spans="1:97" s="22" customFormat="1" ht="15" customHeight="1" thickBot="1" x14ac:dyDescent="0.25">
      <c r="I105" s="31"/>
      <c r="J105" s="31"/>
      <c r="K105" s="31"/>
      <c r="L105" s="34" t="b">
        <f t="shared" si="49"/>
        <v>0</v>
      </c>
      <c r="M105" s="20" t="b">
        <v>1</v>
      </c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40">
        <f t="shared" si="50"/>
        <v>0</v>
      </c>
      <c r="AA105" s="3"/>
      <c r="AB105" s="11">
        <f t="shared" si="51"/>
        <v>0</v>
      </c>
      <c r="AC105" s="11">
        <f t="shared" si="52"/>
        <v>0</v>
      </c>
      <c r="AD105" s="11">
        <f t="shared" si="53"/>
        <v>0</v>
      </c>
      <c r="AE105" s="11">
        <f t="shared" si="54"/>
        <v>0</v>
      </c>
      <c r="AF105" s="11">
        <f t="shared" si="55"/>
        <v>0</v>
      </c>
      <c r="AG105" s="11">
        <f t="shared" si="56"/>
        <v>0</v>
      </c>
      <c r="AH105" s="11">
        <f t="shared" si="57"/>
        <v>0</v>
      </c>
      <c r="AI105" s="11">
        <f t="shared" si="58"/>
        <v>0</v>
      </c>
      <c r="AJ105" s="11">
        <f t="shared" si="59"/>
        <v>0</v>
      </c>
      <c r="AK105" s="11">
        <f t="shared" si="60"/>
        <v>0</v>
      </c>
      <c r="AL105" s="11">
        <f t="shared" si="61"/>
        <v>0</v>
      </c>
      <c r="AM105" s="11">
        <f t="shared" si="62"/>
        <v>0</v>
      </c>
      <c r="AN105" s="40">
        <f t="shared" si="63"/>
        <v>0</v>
      </c>
      <c r="AO105" s="15" cm="1">
        <f t="array" ref="AO105">IFERROR(_xlfn.IFS($L105=TRUE,0,AO$16=FALSE,N105,$M105=TRUE,0),N105)</f>
        <v>0</v>
      </c>
      <c r="AP105" s="15" cm="1">
        <f t="array" ref="AP105">IFERROR(_xlfn.IFS($L105=TRUE,0,AP$16=FALSE,O105,$M105=TRUE,0),O105)</f>
        <v>0</v>
      </c>
      <c r="AQ105" s="15" cm="1">
        <f t="array" ref="AQ105">IFERROR(_xlfn.IFS($L105=TRUE,0,AQ$16=FALSE,P105,$M105=TRUE,0),P105)</f>
        <v>0</v>
      </c>
      <c r="AR105" s="15" cm="1">
        <f t="array" ref="AR105">IFERROR(_xlfn.IFS($L105=TRUE,0,AR$16=FALSE,Q105,$M105=TRUE,0),Q105)</f>
        <v>0</v>
      </c>
      <c r="AS105" s="15" cm="1">
        <f t="array" ref="AS105">IFERROR(_xlfn.IFS($L105=TRUE,0,AS$16=FALSE,R105,$M105=TRUE,0),R105)</f>
        <v>0</v>
      </c>
      <c r="AT105" s="15" cm="1">
        <f t="array" ref="AT105">IFERROR(_xlfn.IFS($L105=TRUE,0,AT$16=FALSE,S105,$M105=TRUE,0),S105)</f>
        <v>0</v>
      </c>
      <c r="AU105" s="15" cm="1">
        <f t="array" ref="AU105">IFERROR(_xlfn.IFS($L105=TRUE,0,AU$16=FALSE,T105,$M105=TRUE,0),T105)</f>
        <v>0</v>
      </c>
      <c r="AV105" s="15" cm="1">
        <f t="array" ref="AV105">IFERROR(_xlfn.IFS($L105=TRUE,0,AV$16=FALSE,U105,$M105=TRUE,0),U105)</f>
        <v>0</v>
      </c>
      <c r="AW105" s="15" cm="1">
        <f t="array" ref="AW105">IFERROR(_xlfn.IFS($L105=TRUE,0,AW$16=FALSE,V105,$M105=TRUE,0),V105)</f>
        <v>0</v>
      </c>
      <c r="AX105" s="15" cm="1">
        <f t="array" ref="AX105">IFERROR(_xlfn.IFS($L105=TRUE,0,AX$16=FALSE,W105,$M105=TRUE,0),W105)</f>
        <v>0</v>
      </c>
      <c r="AY105" s="15" cm="1">
        <f t="array" ref="AY105">IFERROR(_xlfn.IFS($L105=TRUE,0,AY$16=FALSE,X105,$M105=TRUE,0),X105)</f>
        <v>0</v>
      </c>
      <c r="AZ105" s="15" cm="1">
        <f t="array" ref="AZ105">IFERROR(_xlfn.IFS($L105=TRUE,0,AZ$16=FALSE,Y105,$M105=TRUE,0),Y105)</f>
        <v>0</v>
      </c>
      <c r="BA105" s="40">
        <f t="shared" si="64"/>
        <v>0</v>
      </c>
      <c r="BB105" s="15">
        <f t="shared" si="65"/>
        <v>0</v>
      </c>
      <c r="BC105" s="15">
        <f t="shared" si="66"/>
        <v>0</v>
      </c>
      <c r="BD105" s="15">
        <f t="shared" si="67"/>
        <v>0</v>
      </c>
      <c r="BE105" s="15">
        <f t="shared" si="68"/>
        <v>0</v>
      </c>
      <c r="BF105" s="15">
        <f t="shared" si="69"/>
        <v>0</v>
      </c>
      <c r="BG105" s="15">
        <f t="shared" si="70"/>
        <v>0</v>
      </c>
      <c r="BH105" s="15">
        <f t="shared" si="71"/>
        <v>0</v>
      </c>
      <c r="BI105" s="15">
        <f t="shared" si="72"/>
        <v>0</v>
      </c>
      <c r="BJ105" s="15">
        <f t="shared" si="73"/>
        <v>0</v>
      </c>
      <c r="BK105" s="15">
        <f t="shared" si="74"/>
        <v>0</v>
      </c>
      <c r="BL105" s="15">
        <f t="shared" si="75"/>
        <v>0</v>
      </c>
      <c r="BM105" s="15">
        <f t="shared" si="76"/>
        <v>0</v>
      </c>
      <c r="BN105" s="15">
        <f t="shared" si="77"/>
        <v>0</v>
      </c>
      <c r="BO105" s="11" cm="1">
        <f t="array" ref="BO105">IFERROR(_xlfn.IFS(AND(BO$16=FALSE,$M105=FALSE),N105,(BO$16=FALSE),N105,($M105=FALSE),N105,(AND($M105,$L105)),AB105),N105)</f>
        <v>0</v>
      </c>
      <c r="BP105" s="11" cm="1">
        <f t="array" ref="BP105">IFERROR(_xlfn.IFS(AND(BP$16=FALSE,$M105=FALSE),O105,(BP$16=FALSE),O105,($M105=FALSE),O105,(AND($M105,$L105)),AC105),O105)</f>
        <v>0</v>
      </c>
      <c r="BQ105" s="11" cm="1">
        <f t="array" ref="BQ105">IFERROR(_xlfn.IFS(AND(BQ$16=FALSE,$M105=FALSE),P105,(BQ$16=FALSE),P105,($M105=FALSE),P105,(AND($M105,$L105)),AD105),P105)</f>
        <v>0</v>
      </c>
      <c r="BR105" s="11" cm="1">
        <f t="array" ref="BR105">IFERROR(_xlfn.IFS(AND(BR$16=FALSE,$M105=FALSE),Q105,(BR$16=FALSE),Q105,($M105=FALSE),Q105,(AND($M105,$L105)),AE105),Q105)</f>
        <v>0</v>
      </c>
      <c r="BS105" s="11" cm="1">
        <f t="array" ref="BS105">IFERROR(_xlfn.IFS(AND(BS$16=FALSE,$M105=FALSE),R105,(BS$16=FALSE),R105,($M105=FALSE),R105,(AND($M105,$L105)),AF105),R105)</f>
        <v>0</v>
      </c>
      <c r="BT105" s="11" cm="1">
        <f t="array" ref="BT105">IFERROR(_xlfn.IFS(AND(BT$16=FALSE,$M105=FALSE),S105,(BT$16=FALSE),S105,($M105=FALSE),S105,(AND($M105,$L105)),AG105),S105)</f>
        <v>0</v>
      </c>
      <c r="BU105" s="11" cm="1">
        <f t="array" ref="BU105">IFERROR(_xlfn.IFS(AND(BU$16=FALSE,$M105=FALSE),T105,(BU$16=FALSE),T105,($M105=FALSE),T105,(AND($M105,$L105)),AH105),T105)</f>
        <v>0</v>
      </c>
      <c r="BV105" s="11" cm="1">
        <f t="array" ref="BV105">IFERROR(_xlfn.IFS(AND(BV$16=FALSE,$M105=FALSE),U105,(BV$16=FALSE),U105,($M105=FALSE),U105,(AND($M105,$L105)),AI105),U105)</f>
        <v>0</v>
      </c>
      <c r="BW105" s="11" cm="1">
        <f t="array" ref="BW105">IFERROR(_xlfn.IFS(AND(BW$16=FALSE,$M105=FALSE),V105,(BW$16=FALSE),V105,($M105=FALSE),V105,(AND($M105,$L105)),AJ105),V105)</f>
        <v>0</v>
      </c>
      <c r="BX105" s="11" cm="1">
        <f t="array" ref="BX105">IFERROR(_xlfn.IFS(AND(BX$16=FALSE,$M105=FALSE),W105,(BX$16=FALSE),W105,($M105=FALSE),W105,(AND($M105,$L105)),AK105),W105)</f>
        <v>0</v>
      </c>
      <c r="BY105" s="11" cm="1">
        <f t="array" ref="BY105">IFERROR(_xlfn.IFS(AND(BY$16=FALSE,$M105=FALSE),X105,(BY$16=FALSE),X105,($M105=FALSE),X105,(AND($M105,$L105)),AL105),X105)</f>
        <v>0</v>
      </c>
      <c r="BZ105" s="11" cm="1">
        <f t="array" ref="BZ105">IFERROR(_xlfn.IFS(AND(BZ$16=FALSE,$M105=FALSE),Y105,(BZ$16=FALSE),Y105,($M105=FALSE),Y105,(AND($M105,$L105)),AM105),Y105)</f>
        <v>0</v>
      </c>
      <c r="CA105" s="15">
        <f t="shared" si="78"/>
        <v>0</v>
      </c>
      <c r="CB105" s="63" cm="1">
        <f t="array" ref="CB105">IFERROR(
_xlfn.IFS(AND($L105,$M105),AB105,($M105=FALSE),N105,(CB$16=FALSE),N105,($M105=TRUE),MathOperator*N105),0)</f>
        <v>0</v>
      </c>
      <c r="CC105" s="63" cm="1">
        <f t="array" ref="CC105">IFERROR(
_xlfn.IFS(AND($L105,$M105),AC105,($M105=FALSE),O105,(CC$16=FALSE),O105,($M105=TRUE),MathOperator*O105),0)</f>
        <v>0</v>
      </c>
      <c r="CD105" s="63" cm="1">
        <f t="array" ref="CD105">IFERROR(
_xlfn.IFS(AND($L105,$M105),AD105,($M105=FALSE),P105,(CD$16=FALSE),P105,($M105=TRUE),MathOperator*P105),0)</f>
        <v>0</v>
      </c>
      <c r="CE105" s="63" cm="1">
        <f t="array" ref="CE105">IFERROR(
_xlfn.IFS(AND($L105,$M105),AE105,($M105=FALSE),Q105,(CE$16=FALSE),Q105,($M105=TRUE),MathOperator*Q105),0)</f>
        <v>0</v>
      </c>
      <c r="CF105" s="63" cm="1">
        <f t="array" ref="CF105">IFERROR(
_xlfn.IFS(AND($L105,$M105),AF105,($M105=FALSE),R105,(CF$16=FALSE),R105,($M105=TRUE),MathOperator*R105),0)</f>
        <v>0</v>
      </c>
      <c r="CG105" s="63" cm="1">
        <f t="array" ref="CG105">IFERROR(
_xlfn.IFS(AND($L105,$M105),AG105,($M105=FALSE),S105,(CG$16=FALSE),S105,($M105=TRUE),MathOperator*S105),0)</f>
        <v>0</v>
      </c>
      <c r="CH105" s="63" cm="1">
        <f t="array" ref="CH105">IFERROR(
_xlfn.IFS(AND($L105,$M105),AH105,($M105=FALSE),T105,(CH$16=FALSE),T105,($M105=TRUE),MathOperator*T105),0)</f>
        <v>0</v>
      </c>
      <c r="CI105" s="63" cm="1">
        <f t="array" ref="CI105">IFERROR(
_xlfn.IFS(AND($L105,$M105),AI105,($M105=FALSE),U105,(CI$16=FALSE),U105,($M105=TRUE),MathOperator*U105),0)</f>
        <v>0</v>
      </c>
      <c r="CJ105" s="63" cm="1">
        <f t="array" ref="CJ105">IFERROR(
_xlfn.IFS(AND($L105,$M105),AJ105,($M105=FALSE),V105,(CJ$16=FALSE),V105,($M105=TRUE),MathOperator*V105),0)</f>
        <v>0</v>
      </c>
      <c r="CK105" s="63" cm="1">
        <f t="array" ref="CK105">IFERROR(
_xlfn.IFS(AND($L105,$M105),AK105,($M105=FALSE),W105,(CK$16=FALSE),W105,($M105=TRUE),MathOperator*W105),0)</f>
        <v>0</v>
      </c>
      <c r="CL105" s="63" cm="1">
        <f t="array" ref="CL105">IFERROR(
_xlfn.IFS(AND($L105,$M105),AL105,($M105=FALSE),X105,(CL$16=FALSE),X105,($M105=TRUE),MathOperator*X105),0)</f>
        <v>0</v>
      </c>
      <c r="CM105" s="63" cm="1">
        <f t="array" ref="CM105">IFERROR(
_xlfn.IFS(AND($L105,$M105),AM105,($M105=FALSE),Y105,(CM$16=FALSE),Y105,($M105=TRUE),MathOperator*Y105),0)</f>
        <v>0</v>
      </c>
      <c r="CN105" s="40">
        <f t="shared" si="79"/>
        <v>0</v>
      </c>
      <c r="CO105" s="20"/>
      <c r="CP105" s="22" t="e">
        <f>VLOOKUP(CO105,'Controls (hide)'!$B$19:$C$21,2,FALSE)</f>
        <v>#N/A</v>
      </c>
      <c r="CQ105" s="31"/>
      <c r="CR105" s="36">
        <f t="shared" si="80"/>
        <v>0</v>
      </c>
      <c r="CS105" s="40">
        <f t="shared" si="81"/>
        <v>0</v>
      </c>
    </row>
    <row r="106" spans="1:97" s="22" customFormat="1" ht="15" customHeight="1" thickBot="1" x14ac:dyDescent="0.25">
      <c r="I106" s="31"/>
      <c r="J106" s="31"/>
      <c r="K106" s="31"/>
      <c r="L106" s="34" t="b">
        <f t="shared" si="49"/>
        <v>0</v>
      </c>
      <c r="M106" s="20" t="b">
        <v>1</v>
      </c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40">
        <f t="shared" si="50"/>
        <v>0</v>
      </c>
      <c r="AA106" s="3"/>
      <c r="AB106" s="11">
        <f t="shared" si="51"/>
        <v>0</v>
      </c>
      <c r="AC106" s="11">
        <f t="shared" si="52"/>
        <v>0</v>
      </c>
      <c r="AD106" s="11">
        <f t="shared" si="53"/>
        <v>0</v>
      </c>
      <c r="AE106" s="11">
        <f t="shared" si="54"/>
        <v>0</v>
      </c>
      <c r="AF106" s="11">
        <f t="shared" si="55"/>
        <v>0</v>
      </c>
      <c r="AG106" s="11">
        <f t="shared" si="56"/>
        <v>0</v>
      </c>
      <c r="AH106" s="11">
        <f t="shared" si="57"/>
        <v>0</v>
      </c>
      <c r="AI106" s="11">
        <f t="shared" si="58"/>
        <v>0</v>
      </c>
      <c r="AJ106" s="11">
        <f t="shared" si="59"/>
        <v>0</v>
      </c>
      <c r="AK106" s="11">
        <f t="shared" si="60"/>
        <v>0</v>
      </c>
      <c r="AL106" s="11">
        <f t="shared" si="61"/>
        <v>0</v>
      </c>
      <c r="AM106" s="11">
        <f t="shared" si="62"/>
        <v>0</v>
      </c>
      <c r="AN106" s="40">
        <f t="shared" si="63"/>
        <v>0</v>
      </c>
      <c r="AO106" s="15" cm="1">
        <f t="array" ref="AO106">IFERROR(_xlfn.IFS($L106=TRUE,0,AO$16=FALSE,N106,$M106=TRUE,0),N106)</f>
        <v>0</v>
      </c>
      <c r="AP106" s="15" cm="1">
        <f t="array" ref="AP106">IFERROR(_xlfn.IFS($L106=TRUE,0,AP$16=FALSE,O106,$M106=TRUE,0),O106)</f>
        <v>0</v>
      </c>
      <c r="AQ106" s="15" cm="1">
        <f t="array" ref="AQ106">IFERROR(_xlfn.IFS($L106=TRUE,0,AQ$16=FALSE,P106,$M106=TRUE,0),P106)</f>
        <v>0</v>
      </c>
      <c r="AR106" s="15" cm="1">
        <f t="array" ref="AR106">IFERROR(_xlfn.IFS($L106=TRUE,0,AR$16=FALSE,Q106,$M106=TRUE,0),Q106)</f>
        <v>0</v>
      </c>
      <c r="AS106" s="15" cm="1">
        <f t="array" ref="AS106">IFERROR(_xlfn.IFS($L106=TRUE,0,AS$16=FALSE,R106,$M106=TRUE,0),R106)</f>
        <v>0</v>
      </c>
      <c r="AT106" s="15" cm="1">
        <f t="array" ref="AT106">IFERROR(_xlfn.IFS($L106=TRUE,0,AT$16=FALSE,S106,$M106=TRUE,0),S106)</f>
        <v>0</v>
      </c>
      <c r="AU106" s="15" cm="1">
        <f t="array" ref="AU106">IFERROR(_xlfn.IFS($L106=TRUE,0,AU$16=FALSE,T106,$M106=TRUE,0),T106)</f>
        <v>0</v>
      </c>
      <c r="AV106" s="15" cm="1">
        <f t="array" ref="AV106">IFERROR(_xlfn.IFS($L106=TRUE,0,AV$16=FALSE,U106,$M106=TRUE,0),U106)</f>
        <v>0</v>
      </c>
      <c r="AW106" s="15" cm="1">
        <f t="array" ref="AW106">IFERROR(_xlfn.IFS($L106=TRUE,0,AW$16=FALSE,V106,$M106=TRUE,0),V106)</f>
        <v>0</v>
      </c>
      <c r="AX106" s="15" cm="1">
        <f t="array" ref="AX106">IFERROR(_xlfn.IFS($L106=TRUE,0,AX$16=FALSE,W106,$M106=TRUE,0),W106)</f>
        <v>0</v>
      </c>
      <c r="AY106" s="15" cm="1">
        <f t="array" ref="AY106">IFERROR(_xlfn.IFS($L106=TRUE,0,AY$16=FALSE,X106,$M106=TRUE,0),X106)</f>
        <v>0</v>
      </c>
      <c r="AZ106" s="15" cm="1">
        <f t="array" ref="AZ106">IFERROR(_xlfn.IFS($L106=TRUE,0,AZ$16=FALSE,Y106,$M106=TRUE,0),Y106)</f>
        <v>0</v>
      </c>
      <c r="BA106" s="40">
        <f t="shared" si="64"/>
        <v>0</v>
      </c>
      <c r="BB106" s="15">
        <f t="shared" si="65"/>
        <v>0</v>
      </c>
      <c r="BC106" s="15">
        <f t="shared" si="66"/>
        <v>0</v>
      </c>
      <c r="BD106" s="15">
        <f t="shared" si="67"/>
        <v>0</v>
      </c>
      <c r="BE106" s="15">
        <f t="shared" si="68"/>
        <v>0</v>
      </c>
      <c r="BF106" s="15">
        <f t="shared" si="69"/>
        <v>0</v>
      </c>
      <c r="BG106" s="15">
        <f t="shared" si="70"/>
        <v>0</v>
      </c>
      <c r="BH106" s="15">
        <f t="shared" si="71"/>
        <v>0</v>
      </c>
      <c r="BI106" s="15">
        <f t="shared" si="72"/>
        <v>0</v>
      </c>
      <c r="BJ106" s="15">
        <f t="shared" si="73"/>
        <v>0</v>
      </c>
      <c r="BK106" s="15">
        <f t="shared" si="74"/>
        <v>0</v>
      </c>
      <c r="BL106" s="15">
        <f t="shared" si="75"/>
        <v>0</v>
      </c>
      <c r="BM106" s="15">
        <f t="shared" si="76"/>
        <v>0</v>
      </c>
      <c r="BN106" s="15">
        <f t="shared" si="77"/>
        <v>0</v>
      </c>
      <c r="BO106" s="11" cm="1">
        <f t="array" ref="BO106">IFERROR(_xlfn.IFS(AND(BO$16=FALSE,$M106=FALSE),N106,(BO$16=FALSE),N106,($M106=FALSE),N106,(AND($M106,$L106)),AB106),N106)</f>
        <v>0</v>
      </c>
      <c r="BP106" s="11" cm="1">
        <f t="array" ref="BP106">IFERROR(_xlfn.IFS(AND(BP$16=FALSE,$M106=FALSE),O106,(BP$16=FALSE),O106,($M106=FALSE),O106,(AND($M106,$L106)),AC106),O106)</f>
        <v>0</v>
      </c>
      <c r="BQ106" s="11" cm="1">
        <f t="array" ref="BQ106">IFERROR(_xlfn.IFS(AND(BQ$16=FALSE,$M106=FALSE),P106,(BQ$16=FALSE),P106,($M106=FALSE),P106,(AND($M106,$L106)),AD106),P106)</f>
        <v>0</v>
      </c>
      <c r="BR106" s="11" cm="1">
        <f t="array" ref="BR106">IFERROR(_xlfn.IFS(AND(BR$16=FALSE,$M106=FALSE),Q106,(BR$16=FALSE),Q106,($M106=FALSE),Q106,(AND($M106,$L106)),AE106),Q106)</f>
        <v>0</v>
      </c>
      <c r="BS106" s="11" cm="1">
        <f t="array" ref="BS106">IFERROR(_xlfn.IFS(AND(BS$16=FALSE,$M106=FALSE),R106,(BS$16=FALSE),R106,($M106=FALSE),R106,(AND($M106,$L106)),AF106),R106)</f>
        <v>0</v>
      </c>
      <c r="BT106" s="11" cm="1">
        <f t="array" ref="BT106">IFERROR(_xlfn.IFS(AND(BT$16=FALSE,$M106=FALSE),S106,(BT$16=FALSE),S106,($M106=FALSE),S106,(AND($M106,$L106)),AG106),S106)</f>
        <v>0</v>
      </c>
      <c r="BU106" s="11" cm="1">
        <f t="array" ref="BU106">IFERROR(_xlfn.IFS(AND(BU$16=FALSE,$M106=FALSE),T106,(BU$16=FALSE),T106,($M106=FALSE),T106,(AND($M106,$L106)),AH106),T106)</f>
        <v>0</v>
      </c>
      <c r="BV106" s="11" cm="1">
        <f t="array" ref="BV106">IFERROR(_xlfn.IFS(AND(BV$16=FALSE,$M106=FALSE),U106,(BV$16=FALSE),U106,($M106=FALSE),U106,(AND($M106,$L106)),AI106),U106)</f>
        <v>0</v>
      </c>
      <c r="BW106" s="11" cm="1">
        <f t="array" ref="BW106">IFERROR(_xlfn.IFS(AND(BW$16=FALSE,$M106=FALSE),V106,(BW$16=FALSE),V106,($M106=FALSE),V106,(AND($M106,$L106)),AJ106),V106)</f>
        <v>0</v>
      </c>
      <c r="BX106" s="11" cm="1">
        <f t="array" ref="BX106">IFERROR(_xlfn.IFS(AND(BX$16=FALSE,$M106=FALSE),W106,(BX$16=FALSE),W106,($M106=FALSE),W106,(AND($M106,$L106)),AK106),W106)</f>
        <v>0</v>
      </c>
      <c r="BY106" s="11" cm="1">
        <f t="array" ref="BY106">IFERROR(_xlfn.IFS(AND(BY$16=FALSE,$M106=FALSE),X106,(BY$16=FALSE),X106,($M106=FALSE),X106,(AND($M106,$L106)),AL106),X106)</f>
        <v>0</v>
      </c>
      <c r="BZ106" s="11" cm="1">
        <f t="array" ref="BZ106">IFERROR(_xlfn.IFS(AND(BZ$16=FALSE,$M106=FALSE),Y106,(BZ$16=FALSE),Y106,($M106=FALSE),Y106,(AND($M106,$L106)),AM106),Y106)</f>
        <v>0</v>
      </c>
      <c r="CA106" s="15">
        <f t="shared" si="78"/>
        <v>0</v>
      </c>
      <c r="CB106" s="63" cm="1">
        <f t="array" ref="CB106">IFERROR(
_xlfn.IFS(AND($L106,$M106),AB106,($M106=FALSE),N106,(CB$16=FALSE),N106,($M106=TRUE),MathOperator*N106),0)</f>
        <v>0</v>
      </c>
      <c r="CC106" s="63" cm="1">
        <f t="array" ref="CC106">IFERROR(
_xlfn.IFS(AND($L106,$M106),AC106,($M106=FALSE),O106,(CC$16=FALSE),O106,($M106=TRUE),MathOperator*O106),0)</f>
        <v>0</v>
      </c>
      <c r="CD106" s="63" cm="1">
        <f t="array" ref="CD106">IFERROR(
_xlfn.IFS(AND($L106,$M106),AD106,($M106=FALSE),P106,(CD$16=FALSE),P106,($M106=TRUE),MathOperator*P106),0)</f>
        <v>0</v>
      </c>
      <c r="CE106" s="63" cm="1">
        <f t="array" ref="CE106">IFERROR(
_xlfn.IFS(AND($L106,$M106),AE106,($M106=FALSE),Q106,(CE$16=FALSE),Q106,($M106=TRUE),MathOperator*Q106),0)</f>
        <v>0</v>
      </c>
      <c r="CF106" s="63" cm="1">
        <f t="array" ref="CF106">IFERROR(
_xlfn.IFS(AND($L106,$M106),AF106,($M106=FALSE),R106,(CF$16=FALSE),R106,($M106=TRUE),MathOperator*R106),0)</f>
        <v>0</v>
      </c>
      <c r="CG106" s="63" cm="1">
        <f t="array" ref="CG106">IFERROR(
_xlfn.IFS(AND($L106,$M106),AG106,($M106=FALSE),S106,(CG$16=FALSE),S106,($M106=TRUE),MathOperator*S106),0)</f>
        <v>0</v>
      </c>
      <c r="CH106" s="63" cm="1">
        <f t="array" ref="CH106">IFERROR(
_xlfn.IFS(AND($L106,$M106),AH106,($M106=FALSE),T106,(CH$16=FALSE),T106,($M106=TRUE),MathOperator*T106),0)</f>
        <v>0</v>
      </c>
      <c r="CI106" s="63" cm="1">
        <f t="array" ref="CI106">IFERROR(
_xlfn.IFS(AND($L106,$M106),AI106,($M106=FALSE),U106,(CI$16=FALSE),U106,($M106=TRUE),MathOperator*U106),0)</f>
        <v>0</v>
      </c>
      <c r="CJ106" s="63" cm="1">
        <f t="array" ref="CJ106">IFERROR(
_xlfn.IFS(AND($L106,$M106),AJ106,($M106=FALSE),V106,(CJ$16=FALSE),V106,($M106=TRUE),MathOperator*V106),0)</f>
        <v>0</v>
      </c>
      <c r="CK106" s="63" cm="1">
        <f t="array" ref="CK106">IFERROR(
_xlfn.IFS(AND($L106,$M106),AK106,($M106=FALSE),W106,(CK$16=FALSE),W106,($M106=TRUE),MathOperator*W106),0)</f>
        <v>0</v>
      </c>
      <c r="CL106" s="63" cm="1">
        <f t="array" ref="CL106">IFERROR(
_xlfn.IFS(AND($L106,$M106),AL106,($M106=FALSE),X106,(CL$16=FALSE),X106,($M106=TRUE),MathOperator*X106),0)</f>
        <v>0</v>
      </c>
      <c r="CM106" s="63" cm="1">
        <f t="array" ref="CM106">IFERROR(
_xlfn.IFS(AND($L106,$M106),AM106,($M106=FALSE),Y106,(CM$16=FALSE),Y106,($M106=TRUE),MathOperator*Y106),0)</f>
        <v>0</v>
      </c>
      <c r="CN106" s="40">
        <f t="shared" si="79"/>
        <v>0</v>
      </c>
      <c r="CO106" s="20"/>
      <c r="CP106" s="22" t="e">
        <f>VLOOKUP(CO106,'Controls (hide)'!$B$19:$C$21,2,FALSE)</f>
        <v>#N/A</v>
      </c>
      <c r="CQ106" s="31"/>
      <c r="CR106" s="36">
        <f t="shared" si="80"/>
        <v>0</v>
      </c>
      <c r="CS106" s="40">
        <f t="shared" si="81"/>
        <v>0</v>
      </c>
    </row>
    <row r="107" spans="1:97" s="22" customFormat="1" ht="15" customHeight="1" thickBot="1" x14ac:dyDescent="0.25">
      <c r="I107" s="31"/>
      <c r="J107" s="31"/>
      <c r="K107" s="31"/>
      <c r="L107" s="34" t="b">
        <f t="shared" si="49"/>
        <v>0</v>
      </c>
      <c r="M107" s="20" t="b">
        <v>1</v>
      </c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40">
        <f t="shared" si="50"/>
        <v>0</v>
      </c>
      <c r="AA107" s="3"/>
      <c r="AB107" s="11">
        <f t="shared" si="51"/>
        <v>0</v>
      </c>
      <c r="AC107" s="11">
        <f t="shared" si="52"/>
        <v>0</v>
      </c>
      <c r="AD107" s="11">
        <f t="shared" si="53"/>
        <v>0</v>
      </c>
      <c r="AE107" s="11">
        <f t="shared" si="54"/>
        <v>0</v>
      </c>
      <c r="AF107" s="11">
        <f t="shared" si="55"/>
        <v>0</v>
      </c>
      <c r="AG107" s="11">
        <f t="shared" si="56"/>
        <v>0</v>
      </c>
      <c r="AH107" s="11">
        <f t="shared" si="57"/>
        <v>0</v>
      </c>
      <c r="AI107" s="11">
        <f t="shared" si="58"/>
        <v>0</v>
      </c>
      <c r="AJ107" s="11">
        <f t="shared" si="59"/>
        <v>0</v>
      </c>
      <c r="AK107" s="11">
        <f t="shared" si="60"/>
        <v>0</v>
      </c>
      <c r="AL107" s="11">
        <f t="shared" si="61"/>
        <v>0</v>
      </c>
      <c r="AM107" s="11">
        <f t="shared" si="62"/>
        <v>0</v>
      </c>
      <c r="AN107" s="40">
        <f t="shared" si="63"/>
        <v>0</v>
      </c>
      <c r="AO107" s="15" cm="1">
        <f t="array" ref="AO107">IFERROR(_xlfn.IFS($L107=TRUE,0,AO$16=FALSE,N107,$M107=TRUE,0),N107)</f>
        <v>0</v>
      </c>
      <c r="AP107" s="15" cm="1">
        <f t="array" ref="AP107">IFERROR(_xlfn.IFS($L107=TRUE,0,AP$16=FALSE,O107,$M107=TRUE,0),O107)</f>
        <v>0</v>
      </c>
      <c r="AQ107" s="15" cm="1">
        <f t="array" ref="AQ107">IFERROR(_xlfn.IFS($L107=TRUE,0,AQ$16=FALSE,P107,$M107=TRUE,0),P107)</f>
        <v>0</v>
      </c>
      <c r="AR107" s="15" cm="1">
        <f t="array" ref="AR107">IFERROR(_xlfn.IFS($L107=TRUE,0,AR$16=FALSE,Q107,$M107=TRUE,0),Q107)</f>
        <v>0</v>
      </c>
      <c r="AS107" s="15" cm="1">
        <f t="array" ref="AS107">IFERROR(_xlfn.IFS($L107=TRUE,0,AS$16=FALSE,R107,$M107=TRUE,0),R107)</f>
        <v>0</v>
      </c>
      <c r="AT107" s="15" cm="1">
        <f t="array" ref="AT107">IFERROR(_xlfn.IFS($L107=TRUE,0,AT$16=FALSE,S107,$M107=TRUE,0),S107)</f>
        <v>0</v>
      </c>
      <c r="AU107" s="15" cm="1">
        <f t="array" ref="AU107">IFERROR(_xlfn.IFS($L107=TRUE,0,AU$16=FALSE,T107,$M107=TRUE,0),T107)</f>
        <v>0</v>
      </c>
      <c r="AV107" s="15" cm="1">
        <f t="array" ref="AV107">IFERROR(_xlfn.IFS($L107=TRUE,0,AV$16=FALSE,U107,$M107=TRUE,0),U107)</f>
        <v>0</v>
      </c>
      <c r="AW107" s="15" cm="1">
        <f t="array" ref="AW107">IFERROR(_xlfn.IFS($L107=TRUE,0,AW$16=FALSE,V107,$M107=TRUE,0),V107)</f>
        <v>0</v>
      </c>
      <c r="AX107" s="15" cm="1">
        <f t="array" ref="AX107">IFERROR(_xlfn.IFS($L107=TRUE,0,AX$16=FALSE,W107,$M107=TRUE,0),W107)</f>
        <v>0</v>
      </c>
      <c r="AY107" s="15" cm="1">
        <f t="array" ref="AY107">IFERROR(_xlfn.IFS($L107=TRUE,0,AY$16=FALSE,X107,$M107=TRUE,0),X107)</f>
        <v>0</v>
      </c>
      <c r="AZ107" s="15" cm="1">
        <f t="array" ref="AZ107">IFERROR(_xlfn.IFS($L107=TRUE,0,AZ$16=FALSE,Y107,$M107=TRUE,0),Y107)</f>
        <v>0</v>
      </c>
      <c r="BA107" s="40">
        <f t="shared" si="64"/>
        <v>0</v>
      </c>
      <c r="BB107" s="15">
        <f t="shared" si="65"/>
        <v>0</v>
      </c>
      <c r="BC107" s="15">
        <f t="shared" si="66"/>
        <v>0</v>
      </c>
      <c r="BD107" s="15">
        <f t="shared" si="67"/>
        <v>0</v>
      </c>
      <c r="BE107" s="15">
        <f t="shared" si="68"/>
        <v>0</v>
      </c>
      <c r="BF107" s="15">
        <f t="shared" si="69"/>
        <v>0</v>
      </c>
      <c r="BG107" s="15">
        <f t="shared" si="70"/>
        <v>0</v>
      </c>
      <c r="BH107" s="15">
        <f t="shared" si="71"/>
        <v>0</v>
      </c>
      <c r="BI107" s="15">
        <f t="shared" si="72"/>
        <v>0</v>
      </c>
      <c r="BJ107" s="15">
        <f t="shared" si="73"/>
        <v>0</v>
      </c>
      <c r="BK107" s="15">
        <f t="shared" si="74"/>
        <v>0</v>
      </c>
      <c r="BL107" s="15">
        <f t="shared" si="75"/>
        <v>0</v>
      </c>
      <c r="BM107" s="15">
        <f t="shared" si="76"/>
        <v>0</v>
      </c>
      <c r="BN107" s="15">
        <f t="shared" si="77"/>
        <v>0</v>
      </c>
      <c r="BO107" s="11" cm="1">
        <f t="array" ref="BO107">IFERROR(_xlfn.IFS(AND(BO$16=FALSE,$M107=FALSE),N107,(BO$16=FALSE),N107,($M107=FALSE),N107,(AND($M107,$L107)),AB107),N107)</f>
        <v>0</v>
      </c>
      <c r="BP107" s="11" cm="1">
        <f t="array" ref="BP107">IFERROR(_xlfn.IFS(AND(BP$16=FALSE,$M107=FALSE),O107,(BP$16=FALSE),O107,($M107=FALSE),O107,(AND($M107,$L107)),AC107),O107)</f>
        <v>0</v>
      </c>
      <c r="BQ107" s="11" cm="1">
        <f t="array" ref="BQ107">IFERROR(_xlfn.IFS(AND(BQ$16=FALSE,$M107=FALSE),P107,(BQ$16=FALSE),P107,($M107=FALSE),P107,(AND($M107,$L107)),AD107),P107)</f>
        <v>0</v>
      </c>
      <c r="BR107" s="11" cm="1">
        <f t="array" ref="BR107">IFERROR(_xlfn.IFS(AND(BR$16=FALSE,$M107=FALSE),Q107,(BR$16=FALSE),Q107,($M107=FALSE),Q107,(AND($M107,$L107)),AE107),Q107)</f>
        <v>0</v>
      </c>
      <c r="BS107" s="11" cm="1">
        <f t="array" ref="BS107">IFERROR(_xlfn.IFS(AND(BS$16=FALSE,$M107=FALSE),R107,(BS$16=FALSE),R107,($M107=FALSE),R107,(AND($M107,$L107)),AF107),R107)</f>
        <v>0</v>
      </c>
      <c r="BT107" s="11" cm="1">
        <f t="array" ref="BT107">IFERROR(_xlfn.IFS(AND(BT$16=FALSE,$M107=FALSE),S107,(BT$16=FALSE),S107,($M107=FALSE),S107,(AND($M107,$L107)),AG107),S107)</f>
        <v>0</v>
      </c>
      <c r="BU107" s="11" cm="1">
        <f t="array" ref="BU107">IFERROR(_xlfn.IFS(AND(BU$16=FALSE,$M107=FALSE),T107,(BU$16=FALSE),T107,($M107=FALSE),T107,(AND($M107,$L107)),AH107),T107)</f>
        <v>0</v>
      </c>
      <c r="BV107" s="11" cm="1">
        <f t="array" ref="BV107">IFERROR(_xlfn.IFS(AND(BV$16=FALSE,$M107=FALSE),U107,(BV$16=FALSE),U107,($M107=FALSE),U107,(AND($M107,$L107)),AI107),U107)</f>
        <v>0</v>
      </c>
      <c r="BW107" s="11" cm="1">
        <f t="array" ref="BW107">IFERROR(_xlfn.IFS(AND(BW$16=FALSE,$M107=FALSE),V107,(BW$16=FALSE),V107,($M107=FALSE),V107,(AND($M107,$L107)),AJ107),V107)</f>
        <v>0</v>
      </c>
      <c r="BX107" s="11" cm="1">
        <f t="array" ref="BX107">IFERROR(_xlfn.IFS(AND(BX$16=FALSE,$M107=FALSE),W107,(BX$16=FALSE),W107,($M107=FALSE),W107,(AND($M107,$L107)),AK107),W107)</f>
        <v>0</v>
      </c>
      <c r="BY107" s="11" cm="1">
        <f t="array" ref="BY107">IFERROR(_xlfn.IFS(AND(BY$16=FALSE,$M107=FALSE),X107,(BY$16=FALSE),X107,($M107=FALSE),X107,(AND($M107,$L107)),AL107),X107)</f>
        <v>0</v>
      </c>
      <c r="BZ107" s="11" cm="1">
        <f t="array" ref="BZ107">IFERROR(_xlfn.IFS(AND(BZ$16=FALSE,$M107=FALSE),Y107,(BZ$16=FALSE),Y107,($M107=FALSE),Y107,(AND($M107,$L107)),AM107),Y107)</f>
        <v>0</v>
      </c>
      <c r="CA107" s="15">
        <f t="shared" si="78"/>
        <v>0</v>
      </c>
      <c r="CB107" s="63" cm="1">
        <f t="array" ref="CB107">IFERROR(
_xlfn.IFS(AND($L107,$M107),AB107,($M107=FALSE),N107,(CB$16=FALSE),N107,($M107=TRUE),MathOperator*N107),0)</f>
        <v>0</v>
      </c>
      <c r="CC107" s="63" cm="1">
        <f t="array" ref="CC107">IFERROR(
_xlfn.IFS(AND($L107,$M107),AC107,($M107=FALSE),O107,(CC$16=FALSE),O107,($M107=TRUE),MathOperator*O107),0)</f>
        <v>0</v>
      </c>
      <c r="CD107" s="63" cm="1">
        <f t="array" ref="CD107">IFERROR(
_xlfn.IFS(AND($L107,$M107),AD107,($M107=FALSE),P107,(CD$16=FALSE),P107,($M107=TRUE),MathOperator*P107),0)</f>
        <v>0</v>
      </c>
      <c r="CE107" s="63" cm="1">
        <f t="array" ref="CE107">IFERROR(
_xlfn.IFS(AND($L107,$M107),AE107,($M107=FALSE),Q107,(CE$16=FALSE),Q107,($M107=TRUE),MathOperator*Q107),0)</f>
        <v>0</v>
      </c>
      <c r="CF107" s="63" cm="1">
        <f t="array" ref="CF107">IFERROR(
_xlfn.IFS(AND($L107,$M107),AF107,($M107=FALSE),R107,(CF$16=FALSE),R107,($M107=TRUE),MathOperator*R107),0)</f>
        <v>0</v>
      </c>
      <c r="CG107" s="63" cm="1">
        <f t="array" ref="CG107">IFERROR(
_xlfn.IFS(AND($L107,$M107),AG107,($M107=FALSE),S107,(CG$16=FALSE),S107,($M107=TRUE),MathOperator*S107),0)</f>
        <v>0</v>
      </c>
      <c r="CH107" s="63" cm="1">
        <f t="array" ref="CH107">IFERROR(
_xlfn.IFS(AND($L107,$M107),AH107,($M107=FALSE),T107,(CH$16=FALSE),T107,($M107=TRUE),MathOperator*T107),0)</f>
        <v>0</v>
      </c>
      <c r="CI107" s="63" cm="1">
        <f t="array" ref="CI107">IFERROR(
_xlfn.IFS(AND($L107,$M107),AI107,($M107=FALSE),U107,(CI$16=FALSE),U107,($M107=TRUE),MathOperator*U107),0)</f>
        <v>0</v>
      </c>
      <c r="CJ107" s="63" cm="1">
        <f t="array" ref="CJ107">IFERROR(
_xlfn.IFS(AND($L107,$M107),AJ107,($M107=FALSE),V107,(CJ$16=FALSE),V107,($M107=TRUE),MathOperator*V107),0)</f>
        <v>0</v>
      </c>
      <c r="CK107" s="63" cm="1">
        <f t="array" ref="CK107">IFERROR(
_xlfn.IFS(AND($L107,$M107),AK107,($M107=FALSE),W107,(CK$16=FALSE),W107,($M107=TRUE),MathOperator*W107),0)</f>
        <v>0</v>
      </c>
      <c r="CL107" s="63" cm="1">
        <f t="array" ref="CL107">IFERROR(
_xlfn.IFS(AND($L107,$M107),AL107,($M107=FALSE),X107,(CL$16=FALSE),X107,($M107=TRUE),MathOperator*X107),0)</f>
        <v>0</v>
      </c>
      <c r="CM107" s="63" cm="1">
        <f t="array" ref="CM107">IFERROR(
_xlfn.IFS(AND($L107,$M107),AM107,($M107=FALSE),Y107,(CM$16=FALSE),Y107,($M107=TRUE),MathOperator*Y107),0)</f>
        <v>0</v>
      </c>
      <c r="CN107" s="40">
        <f t="shared" si="79"/>
        <v>0</v>
      </c>
      <c r="CO107" s="20"/>
      <c r="CP107" s="22" t="e">
        <f>VLOOKUP(CO107,'Controls (hide)'!$B$19:$C$21,2,FALSE)</f>
        <v>#N/A</v>
      </c>
      <c r="CQ107" s="31"/>
      <c r="CR107" s="36">
        <f t="shared" si="80"/>
        <v>0</v>
      </c>
      <c r="CS107" s="40">
        <f t="shared" si="81"/>
        <v>0</v>
      </c>
    </row>
    <row r="108" spans="1:97" ht="15" customHeight="1" thickBot="1" x14ac:dyDescent="0.25">
      <c r="A108" s="22"/>
      <c r="B108" s="22"/>
      <c r="C108" s="22"/>
      <c r="D108" s="22"/>
      <c r="E108" s="22"/>
      <c r="F108" s="3"/>
      <c r="L108" s="3"/>
      <c r="M108" s="3"/>
      <c r="N108" s="24">
        <v>0</v>
      </c>
      <c r="O108" s="24">
        <v>0</v>
      </c>
      <c r="P108" s="24">
        <v>0</v>
      </c>
      <c r="Q108" s="24">
        <v>0</v>
      </c>
      <c r="R108" s="24">
        <v>0</v>
      </c>
      <c r="S108" s="24">
        <v>0</v>
      </c>
      <c r="T108" s="24">
        <v>0</v>
      </c>
      <c r="U108" s="24">
        <v>0</v>
      </c>
      <c r="V108" s="24">
        <v>0</v>
      </c>
      <c r="W108" s="24">
        <v>0</v>
      </c>
      <c r="X108" s="24">
        <v>0</v>
      </c>
      <c r="Y108" s="24">
        <v>0</v>
      </c>
      <c r="Z108" s="24">
        <v>0</v>
      </c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24">
        <v>0</v>
      </c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>
        <v>0</v>
      </c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  <c r="BM108" s="24"/>
      <c r="BN108" s="24">
        <f>SUMIF(BO16:BZ16,FALSE,BO109:BZ109)</f>
        <v>0</v>
      </c>
      <c r="BO108" s="24"/>
      <c r="BP108" s="24"/>
      <c r="BQ108" s="24"/>
      <c r="BR108" s="24"/>
      <c r="BS108" s="24"/>
      <c r="BT108" s="24"/>
      <c r="BU108" s="24"/>
      <c r="BV108" s="24"/>
      <c r="BW108" s="24"/>
      <c r="BX108" s="24"/>
      <c r="BY108" s="24"/>
      <c r="BZ108" s="24"/>
      <c r="CA108" s="24"/>
      <c r="CB108" s="33"/>
      <c r="CC108" s="33"/>
      <c r="CD108" s="33"/>
      <c r="CE108" s="33"/>
      <c r="CF108" s="33"/>
      <c r="CG108" s="33"/>
      <c r="CH108" s="33"/>
      <c r="CI108" s="33"/>
      <c r="CJ108" s="33"/>
      <c r="CK108" s="33"/>
      <c r="CL108" s="33"/>
      <c r="CM108" s="33"/>
      <c r="CO108" s="3"/>
      <c r="CP108" s="3"/>
      <c r="CQ108" s="3"/>
    </row>
    <row r="109" spans="1:97" ht="15" customHeight="1" thickTop="1" thickBot="1" x14ac:dyDescent="0.25">
      <c r="A109" s="22"/>
      <c r="B109" s="22"/>
      <c r="C109" s="22"/>
      <c r="D109" s="22"/>
      <c r="E109" s="22"/>
      <c r="I109" s="32" t="s">
        <v>0</v>
      </c>
      <c r="J109" s="32"/>
      <c r="K109" s="32"/>
      <c r="L109" s="32"/>
      <c r="M109" s="32"/>
      <c r="N109" s="45">
        <f t="shared" ref="N109:Y109" si="82">SUM(N18:N108)</f>
        <v>0</v>
      </c>
      <c r="O109" s="46">
        <f t="shared" si="82"/>
        <v>0</v>
      </c>
      <c r="P109" s="46">
        <f t="shared" si="82"/>
        <v>644797.57999999996</v>
      </c>
      <c r="Q109" s="46">
        <f t="shared" si="82"/>
        <v>660617.46000000008</v>
      </c>
      <c r="R109" s="46">
        <f t="shared" si="82"/>
        <v>519351.95000000007</v>
      </c>
      <c r="S109" s="46">
        <f t="shared" si="82"/>
        <v>478774.68999999994</v>
      </c>
      <c r="T109" s="46">
        <f t="shared" si="82"/>
        <v>524244.72</v>
      </c>
      <c r="U109" s="46">
        <f t="shared" si="82"/>
        <v>640478.04</v>
      </c>
      <c r="V109" s="46">
        <f t="shared" si="82"/>
        <v>486350.18</v>
      </c>
      <c r="W109" s="46">
        <f t="shared" si="82"/>
        <v>399187.75</v>
      </c>
      <c r="X109" s="46">
        <f t="shared" si="82"/>
        <v>235095.74</v>
      </c>
      <c r="Y109" s="46">
        <f t="shared" si="82"/>
        <v>236106.26999999996</v>
      </c>
      <c r="Z109" s="46">
        <f>SUM(M109:Y109)</f>
        <v>4825004.3800000008</v>
      </c>
      <c r="AA109" s="47"/>
      <c r="AB109" s="46">
        <f t="shared" ref="AB109:AM109" si="83">SUM(AB18:AB108)</f>
        <v>12500</v>
      </c>
      <c r="AC109" s="46">
        <f t="shared" si="83"/>
        <v>12500</v>
      </c>
      <c r="AD109" s="46">
        <f t="shared" si="83"/>
        <v>353053.43073019135</v>
      </c>
      <c r="AE109" s="46">
        <f t="shared" si="83"/>
        <v>398451.50746881997</v>
      </c>
      <c r="AF109" s="46">
        <f t="shared" si="83"/>
        <v>382984.09691793146</v>
      </c>
      <c r="AG109" s="46">
        <f t="shared" si="83"/>
        <v>283208.16252932732</v>
      </c>
      <c r="AH109" s="46">
        <f t="shared" si="83"/>
        <v>242942.77936813931</v>
      </c>
      <c r="AI109" s="46">
        <f t="shared" si="83"/>
        <v>377858.54975499888</v>
      </c>
      <c r="AJ109" s="46">
        <f t="shared" si="83"/>
        <v>254832.43862894029</v>
      </c>
      <c r="AK109" s="46">
        <f t="shared" si="83"/>
        <v>346131.97258944187</v>
      </c>
      <c r="AL109" s="46">
        <f t="shared" si="83"/>
        <v>151355.45597602212</v>
      </c>
      <c r="AM109" s="46">
        <f t="shared" si="83"/>
        <v>157729.77274818721</v>
      </c>
      <c r="AN109" s="46">
        <f>SUM(AA109:AM109)</f>
        <v>2973548.1667119996</v>
      </c>
      <c r="AO109" s="46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>
        <f t="shared" ref="BA109:BM109" si="84">SUM(BA18:BA108)</f>
        <v>0</v>
      </c>
      <c r="BB109" s="46">
        <f t="shared" si="84"/>
        <v>0</v>
      </c>
      <c r="BC109" s="46">
        <f t="shared" si="84"/>
        <v>0</v>
      </c>
      <c r="BD109" s="46">
        <f t="shared" si="84"/>
        <v>32839.18</v>
      </c>
      <c r="BE109" s="46">
        <f t="shared" si="84"/>
        <v>71010.12</v>
      </c>
      <c r="BF109" s="46">
        <f t="shared" si="84"/>
        <v>26695.08</v>
      </c>
      <c r="BG109" s="46">
        <f t="shared" si="84"/>
        <v>40172.28</v>
      </c>
      <c r="BH109" s="46">
        <f t="shared" si="84"/>
        <v>23157.19</v>
      </c>
      <c r="BI109" s="46">
        <f t="shared" si="84"/>
        <v>51728.7</v>
      </c>
      <c r="BJ109" s="46">
        <f t="shared" si="84"/>
        <v>35893.050000000003</v>
      </c>
      <c r="BK109" s="46">
        <f t="shared" si="84"/>
        <v>0</v>
      </c>
      <c r="BL109" s="46">
        <f t="shared" si="84"/>
        <v>0</v>
      </c>
      <c r="BM109" s="46">
        <f t="shared" si="84"/>
        <v>0</v>
      </c>
      <c r="BN109" s="46">
        <f>SUM(BB109:BM109)</f>
        <v>281495.59999999998</v>
      </c>
      <c r="BO109" s="46">
        <f t="shared" ref="BO109:BZ109" si="85">SUM(BO18:BO108)</f>
        <v>12500</v>
      </c>
      <c r="BP109" s="46">
        <f t="shared" si="85"/>
        <v>12500</v>
      </c>
      <c r="BQ109" s="46">
        <f t="shared" si="85"/>
        <v>385892.61073019134</v>
      </c>
      <c r="BR109" s="46">
        <f t="shared" si="85"/>
        <v>469461.62746881996</v>
      </c>
      <c r="BS109" s="46">
        <f t="shared" si="85"/>
        <v>409679.17691793147</v>
      </c>
      <c r="BT109" s="46">
        <f t="shared" si="85"/>
        <v>323380.44252932735</v>
      </c>
      <c r="BU109" s="46">
        <f t="shared" si="85"/>
        <v>266099.96936813928</v>
      </c>
      <c r="BV109" s="46">
        <f t="shared" si="85"/>
        <v>429587.24975499889</v>
      </c>
      <c r="BW109" s="46">
        <f t="shared" si="85"/>
        <v>290725.48862894031</v>
      </c>
      <c r="BX109" s="46">
        <f t="shared" si="85"/>
        <v>346131.97258944187</v>
      </c>
      <c r="BY109" s="46">
        <f t="shared" si="85"/>
        <v>151355.45597602212</v>
      </c>
      <c r="BZ109" s="46">
        <f t="shared" si="85"/>
        <v>157729.77274818721</v>
      </c>
      <c r="CA109" s="46">
        <f>SUM(BO109:BZ109)</f>
        <v>3255043.7667119997</v>
      </c>
      <c r="CB109" s="46">
        <f t="shared" ref="CB109:CM109" si="86">SUM(CB18:CB108)</f>
        <v>12500</v>
      </c>
      <c r="CC109" s="46">
        <f t="shared" si="86"/>
        <v>12500</v>
      </c>
      <c r="CD109" s="46">
        <f t="shared" si="86"/>
        <v>589458.60549908516</v>
      </c>
      <c r="CE109" s="46">
        <f t="shared" si="86"/>
        <v>909644.53448594164</v>
      </c>
      <c r="CF109" s="46">
        <f t="shared" si="86"/>
        <v>575158.65952484193</v>
      </c>
      <c r="CG109" s="46">
        <f t="shared" si="86"/>
        <v>572403.41266239819</v>
      </c>
      <c r="CH109" s="46">
        <f t="shared" si="86"/>
        <v>409648.5116399707</v>
      </c>
      <c r="CI109" s="46">
        <f t="shared" si="86"/>
        <v>750247.03095543315</v>
      </c>
      <c r="CJ109" s="46">
        <f t="shared" si="86"/>
        <v>513222.04391867784</v>
      </c>
      <c r="CK109" s="46">
        <f t="shared" si="86"/>
        <v>346131.97258944187</v>
      </c>
      <c r="CL109" s="46">
        <f t="shared" si="86"/>
        <v>151355.45597602212</v>
      </c>
      <c r="CM109" s="46">
        <f t="shared" si="86"/>
        <v>157729.77274818721</v>
      </c>
      <c r="CN109" s="46">
        <f>SUM(CB109:CM109)</f>
        <v>5000000</v>
      </c>
      <c r="CO109" s="27"/>
      <c r="CP109" s="27"/>
      <c r="CQ109" s="32"/>
      <c r="CR109" s="37">
        <f>IF(OR(Z109=0,CN109=0),0,CN109/Z109-1)</f>
        <v>3.6268489356272804E-2</v>
      </c>
      <c r="CS109" s="32">
        <f>CN109-Z109</f>
        <v>174995.61999999918</v>
      </c>
    </row>
    <row r="110" spans="1:97" customFormat="1" ht="15" customHeight="1" x14ac:dyDescent="0.2">
      <c r="A110" s="22"/>
      <c r="B110" s="22"/>
      <c r="C110" s="22"/>
      <c r="D110" s="22"/>
      <c r="E110" s="22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  <c r="BO110" s="3"/>
      <c r="BP110" s="3"/>
      <c r="BQ110" s="3"/>
      <c r="BR110" s="3"/>
      <c r="BS110" s="3"/>
      <c r="BT110" s="3"/>
      <c r="BU110" s="3"/>
      <c r="BV110" s="3"/>
      <c r="BW110" s="3"/>
      <c r="BX110" s="3"/>
      <c r="BY110" s="3"/>
      <c r="BZ110" s="3"/>
      <c r="CA110" s="3"/>
      <c r="CO110" s="3"/>
      <c r="CP110" s="3"/>
      <c r="CS110" s="3"/>
    </row>
    <row r="111" spans="1:97" ht="15" customHeight="1" x14ac:dyDescent="0.2">
      <c r="A111" s="22"/>
      <c r="B111" s="22"/>
      <c r="C111" s="22"/>
      <c r="D111" s="22"/>
      <c r="E111" s="22"/>
    </row>
    <row r="112" spans="1:97" ht="15" customHeight="1" x14ac:dyDescent="0.2">
      <c r="A112" s="22"/>
      <c r="B112" s="22"/>
      <c r="C112" s="22"/>
      <c r="D112" s="22"/>
      <c r="E112" s="22"/>
    </row>
    <row r="113" spans="1:95" ht="15" hidden="1" customHeight="1" x14ac:dyDescent="0.2">
      <c r="A113" s="22" t="s">
        <v>51</v>
      </c>
      <c r="B113" s="22" t="s">
        <v>23</v>
      </c>
      <c r="C113" s="22" t="s">
        <v>39</v>
      </c>
      <c r="D113" s="22" t="s">
        <v>42</v>
      </c>
      <c r="E113" s="22"/>
      <c r="N113" s="11">
        <v>4016662.6521092299</v>
      </c>
      <c r="O113" s="11">
        <v>4208085.5262805</v>
      </c>
      <c r="P113" s="11">
        <v>1263858.8226999999</v>
      </c>
      <c r="Q113" s="11">
        <v>1682316.2604</v>
      </c>
      <c r="R113" s="11">
        <v>1277753.6913000001</v>
      </c>
      <c r="S113" s="11">
        <v>1304303.7708000001</v>
      </c>
      <c r="T113" s="11">
        <v>946586.53870000003</v>
      </c>
      <c r="U113" s="11">
        <v>1546172.7972176101</v>
      </c>
      <c r="V113" s="11">
        <v>1463784.9191564999</v>
      </c>
      <c r="W113" s="11">
        <v>1152115.3573</v>
      </c>
      <c r="X113" s="11">
        <v>1004923.10075625</v>
      </c>
      <c r="Y113" s="11">
        <v>1053285.0249801399</v>
      </c>
      <c r="Z113" s="2">
        <f t="shared" ref="Z113:Z115" si="87">SUM(N113:Y113)</f>
        <v>20919848.461700227</v>
      </c>
    </row>
    <row r="114" spans="1:95" ht="15" hidden="1" customHeight="1" x14ac:dyDescent="0.2">
      <c r="A114" s="22" t="s">
        <v>51</v>
      </c>
      <c r="B114" s="22" t="s">
        <v>23</v>
      </c>
      <c r="C114" s="22" t="s">
        <v>46</v>
      </c>
      <c r="D114" s="22" t="s">
        <v>42</v>
      </c>
      <c r="E114" s="22"/>
      <c r="N114" s="11">
        <v>195324.794028</v>
      </c>
      <c r="O114" s="11">
        <v>202009.78247139</v>
      </c>
      <c r="P114" s="11">
        <v>209576.51595999999</v>
      </c>
      <c r="Q114" s="11">
        <v>204686.76531799999</v>
      </c>
      <c r="R114" s="11">
        <v>168208.40313200001</v>
      </c>
      <c r="S114" s="11">
        <v>138265.457218</v>
      </c>
      <c r="T114" s="11">
        <v>123053.879116</v>
      </c>
      <c r="U114" s="11">
        <v>187586.23009</v>
      </c>
      <c r="V114" s="11">
        <v>218827.206122</v>
      </c>
      <c r="W114" s="11">
        <v>168153.18330999999</v>
      </c>
      <c r="X114" s="11">
        <v>171745.81490624999</v>
      </c>
      <c r="Y114" s="11">
        <v>180011.08224861301</v>
      </c>
      <c r="Z114" s="2">
        <f t="shared" si="87"/>
        <v>2167449.1139202528</v>
      </c>
      <c r="CB114" s="22">
        <v>172098.820314885</v>
      </c>
      <c r="CC114" s="22">
        <v>172098.820314885</v>
      </c>
      <c r="CD114" s="22">
        <v>172098.820314885</v>
      </c>
      <c r="CE114" s="22">
        <v>172098.820314885</v>
      </c>
      <c r="CF114" s="22">
        <v>172098.820314885</v>
      </c>
      <c r="CG114" s="22">
        <v>172098.820314885</v>
      </c>
      <c r="CH114" s="22">
        <v>172098.820314885</v>
      </c>
      <c r="CI114" s="22">
        <v>172098.820314885</v>
      </c>
      <c r="CJ114" s="22">
        <v>172098.820314885</v>
      </c>
      <c r="CK114" s="22">
        <v>172098.820314885</v>
      </c>
      <c r="CL114" s="22">
        <v>172098.820314885</v>
      </c>
      <c r="CM114" s="22">
        <v>172098.820314885</v>
      </c>
      <c r="CQ114" s="22">
        <v>2065185.84377862</v>
      </c>
    </row>
    <row r="115" spans="1:95" ht="15" hidden="1" customHeight="1" x14ac:dyDescent="0.2">
      <c r="A115" s="22" t="s">
        <v>51</v>
      </c>
      <c r="B115" s="22" t="s">
        <v>23</v>
      </c>
      <c r="C115" s="22" t="s">
        <v>47</v>
      </c>
      <c r="D115" s="22" t="s">
        <v>42</v>
      </c>
      <c r="E115" s="22"/>
      <c r="N115" s="11">
        <v>156384.98204587001</v>
      </c>
      <c r="O115" s="11">
        <v>145174.93366666601</v>
      </c>
      <c r="P115" s="11">
        <v>228216.69200299901</v>
      </c>
      <c r="Q115" s="11">
        <v>216981.50209966599</v>
      </c>
      <c r="R115" s="11">
        <v>195831.3004905</v>
      </c>
      <c r="S115" s="11">
        <v>238485.67456633301</v>
      </c>
      <c r="T115" s="11">
        <v>210821.46681456201</v>
      </c>
      <c r="U115" s="11">
        <v>207518.028263541</v>
      </c>
      <c r="V115" s="11">
        <v>226717.89604563199</v>
      </c>
      <c r="W115" s="11">
        <v>197641.26739411801</v>
      </c>
      <c r="X115" s="11">
        <v>172577.27719544401</v>
      </c>
      <c r="Y115" s="11">
        <v>189123.648008216</v>
      </c>
      <c r="Z115" s="2">
        <f t="shared" si="87"/>
        <v>2385474.6685935468</v>
      </c>
      <c r="CB115" s="22">
        <v>171517.40492316399</v>
      </c>
      <c r="CC115" s="22">
        <v>171517.40492316399</v>
      </c>
      <c r="CD115" s="22">
        <v>171517.40492316399</v>
      </c>
      <c r="CE115" s="22">
        <v>171517.40492316399</v>
      </c>
      <c r="CF115" s="22">
        <v>171517.40492316399</v>
      </c>
      <c r="CG115" s="22">
        <v>171517.40492316399</v>
      </c>
      <c r="CH115" s="22">
        <v>171517.40492316399</v>
      </c>
      <c r="CI115" s="22">
        <v>171517.40492316399</v>
      </c>
      <c r="CJ115" s="22">
        <v>171517.40492316399</v>
      </c>
      <c r="CK115" s="22">
        <v>171517.40492316399</v>
      </c>
      <c r="CL115" s="22">
        <v>171517.40492316399</v>
      </c>
      <c r="CM115" s="22">
        <v>171517.40492316399</v>
      </c>
      <c r="CQ115" s="22">
        <v>2106711.85907797</v>
      </c>
    </row>
    <row r="116" spans="1:95" ht="15" customHeight="1" x14ac:dyDescent="0.2">
      <c r="A116" s="22"/>
      <c r="B116" s="22"/>
      <c r="C116" s="22"/>
      <c r="D116" s="22"/>
      <c r="E116" s="22"/>
    </row>
    <row r="117" spans="1:95" ht="15" customHeight="1" x14ac:dyDescent="0.2">
      <c r="A117" s="22"/>
      <c r="B117" s="22"/>
      <c r="C117" s="22"/>
      <c r="D117" s="22"/>
    </row>
    <row r="118" spans="1:95" ht="15" customHeight="1" x14ac:dyDescent="0.2">
      <c r="A118" s="22"/>
      <c r="B118" s="22"/>
      <c r="C118" s="22"/>
      <c r="D118" s="22"/>
    </row>
    <row r="119" spans="1:95" ht="15" customHeight="1" x14ac:dyDescent="0.2">
      <c r="A119" s="22"/>
      <c r="B119" s="22"/>
      <c r="C119" s="22"/>
      <c r="D119" s="22"/>
    </row>
    <row r="120" spans="1:95" ht="15" customHeight="1" x14ac:dyDescent="0.2">
      <c r="A120" s="22"/>
      <c r="B120" s="22"/>
      <c r="C120" s="22"/>
      <c r="D120" s="22"/>
    </row>
    <row r="121" spans="1:95" ht="15" customHeight="1" x14ac:dyDescent="0.2">
      <c r="A121" s="22"/>
      <c r="B121" s="22"/>
      <c r="C121" s="22"/>
      <c r="D121" s="22"/>
    </row>
    <row r="122" spans="1:95" ht="15" customHeight="1" x14ac:dyDescent="0.2">
      <c r="A122" s="22"/>
      <c r="B122" s="22"/>
      <c r="C122" s="22"/>
      <c r="D122" s="22"/>
    </row>
    <row r="123" spans="1:95" ht="15" customHeight="1" x14ac:dyDescent="0.2">
      <c r="A123" s="22"/>
      <c r="B123" s="22"/>
      <c r="C123" s="22"/>
      <c r="D123" s="22"/>
    </row>
    <row r="124" spans="1:95" ht="15" customHeight="1" x14ac:dyDescent="0.2">
      <c r="A124" s="22"/>
      <c r="B124" s="22"/>
      <c r="C124" s="22"/>
      <c r="D124" s="22"/>
    </row>
    <row r="125" spans="1:95" ht="15" customHeight="1" x14ac:dyDescent="0.2">
      <c r="A125" s="22"/>
      <c r="B125" s="22"/>
      <c r="C125" s="22"/>
      <c r="D125" s="22"/>
    </row>
    <row r="126" spans="1:95" ht="15" customHeight="1" x14ac:dyDescent="0.2">
      <c r="A126" s="22"/>
      <c r="B126" s="22"/>
      <c r="C126" s="22"/>
      <c r="D126" s="22"/>
    </row>
    <row r="127" spans="1:95" ht="15" customHeight="1" x14ac:dyDescent="0.2">
      <c r="A127" s="22"/>
      <c r="B127" s="22"/>
      <c r="C127" s="22"/>
      <c r="D127" s="22"/>
    </row>
    <row r="128" spans="1:95" ht="15" customHeight="1" x14ac:dyDescent="0.2">
      <c r="A128" s="22"/>
      <c r="B128" s="22"/>
      <c r="C128" s="22"/>
      <c r="D128" s="22"/>
    </row>
    <row r="129" spans="1:4" ht="15" customHeight="1" x14ac:dyDescent="0.2">
      <c r="A129" s="22"/>
      <c r="B129" s="22"/>
      <c r="C129" s="22"/>
      <c r="D129" s="22"/>
    </row>
    <row r="130" spans="1:4" ht="15" customHeight="1" x14ac:dyDescent="0.2">
      <c r="A130" s="22"/>
      <c r="B130" s="22"/>
      <c r="C130" s="22"/>
      <c r="D130" s="22"/>
    </row>
    <row r="131" spans="1:4" ht="15" customHeight="1" x14ac:dyDescent="0.2">
      <c r="A131" s="22"/>
      <c r="B131" s="22"/>
      <c r="C131" s="22"/>
      <c r="D131" s="22"/>
    </row>
    <row r="132" spans="1:4" ht="15" customHeight="1" x14ac:dyDescent="0.2">
      <c r="A132" s="22"/>
      <c r="B132" s="22"/>
      <c r="C132" s="22"/>
      <c r="D132" s="22"/>
    </row>
    <row r="133" spans="1:4" ht="15" customHeight="1" x14ac:dyDescent="0.2">
      <c r="A133" s="22"/>
      <c r="B133" s="22"/>
      <c r="C133" s="22"/>
      <c r="D133" s="22"/>
    </row>
    <row r="134" spans="1:4" ht="15" customHeight="1" x14ac:dyDescent="0.2">
      <c r="A134" s="22"/>
      <c r="B134" s="22"/>
      <c r="C134" s="22"/>
      <c r="D134" s="22"/>
    </row>
    <row r="135" spans="1:4" ht="15" customHeight="1" x14ac:dyDescent="0.2">
      <c r="A135" s="22"/>
      <c r="B135" s="22"/>
      <c r="C135" s="22"/>
      <c r="D135" s="22"/>
    </row>
    <row r="136" spans="1:4" ht="15" customHeight="1" x14ac:dyDescent="0.2">
      <c r="A136" s="22"/>
      <c r="B136" s="22"/>
      <c r="C136" s="22"/>
      <c r="D136" s="22"/>
    </row>
    <row r="137" spans="1:4" ht="15" customHeight="1" x14ac:dyDescent="0.2">
      <c r="A137" s="22"/>
      <c r="B137" s="22"/>
      <c r="C137" s="22"/>
      <c r="D137" s="22"/>
    </row>
    <row r="138" spans="1:4" ht="15" customHeight="1" x14ac:dyDescent="0.2">
      <c r="A138" s="22"/>
      <c r="B138" s="22"/>
      <c r="C138" s="22"/>
      <c r="D138" s="22"/>
    </row>
    <row r="139" spans="1:4" ht="15" customHeight="1" x14ac:dyDescent="0.2">
      <c r="A139" s="22"/>
      <c r="B139" s="22"/>
      <c r="C139" s="22"/>
      <c r="D139" s="22"/>
    </row>
    <row r="140" spans="1:4" ht="15" customHeight="1" x14ac:dyDescent="0.2">
      <c r="A140" s="22"/>
      <c r="B140" s="22"/>
      <c r="C140" s="22"/>
      <c r="D140" s="22"/>
    </row>
    <row r="141" spans="1:4" ht="15" customHeight="1" x14ac:dyDescent="0.2">
      <c r="A141" s="22"/>
      <c r="B141" s="22"/>
      <c r="C141" s="22"/>
      <c r="D141" s="22"/>
    </row>
    <row r="142" spans="1:4" ht="15" customHeight="1" x14ac:dyDescent="0.2">
      <c r="A142" s="22"/>
      <c r="B142" s="22"/>
      <c r="C142" s="22"/>
      <c r="D142" s="22"/>
    </row>
    <row r="143" spans="1:4" ht="15" customHeight="1" x14ac:dyDescent="0.2">
      <c r="A143" s="22"/>
      <c r="B143" s="22"/>
      <c r="C143" s="22"/>
      <c r="D143" s="22"/>
    </row>
    <row r="144" spans="1:4" ht="15" customHeight="1" x14ac:dyDescent="0.2">
      <c r="A144" s="22"/>
      <c r="B144" s="22"/>
      <c r="C144" s="22"/>
      <c r="D144" s="22"/>
    </row>
    <row r="145" spans="1:4" ht="15" customHeight="1" x14ac:dyDescent="0.2">
      <c r="A145" s="22"/>
      <c r="B145" s="22"/>
      <c r="C145" s="22"/>
      <c r="D145" s="22"/>
    </row>
    <row r="146" spans="1:4" ht="15" customHeight="1" x14ac:dyDescent="0.2">
      <c r="A146" s="22"/>
      <c r="B146" s="22"/>
      <c r="C146" s="22"/>
      <c r="D146" s="22"/>
    </row>
    <row r="147" spans="1:4" ht="15" customHeight="1" x14ac:dyDescent="0.2">
      <c r="A147" s="22"/>
      <c r="B147" s="22"/>
      <c r="C147" s="22"/>
      <c r="D147" s="22"/>
    </row>
    <row r="148" spans="1:4" ht="15" customHeight="1" x14ac:dyDescent="0.2">
      <c r="A148" s="22"/>
      <c r="B148" s="22"/>
      <c r="C148" s="22"/>
      <c r="D148" s="22"/>
    </row>
    <row r="149" spans="1:4" ht="15" customHeight="1" x14ac:dyDescent="0.2">
      <c r="A149" s="22"/>
      <c r="B149" s="22"/>
      <c r="C149" s="22"/>
      <c r="D149" s="22"/>
    </row>
    <row r="150" spans="1:4" ht="15" customHeight="1" x14ac:dyDescent="0.2">
      <c r="A150" s="22"/>
      <c r="B150" s="22"/>
      <c r="C150" s="22"/>
      <c r="D150" s="22"/>
    </row>
    <row r="151" spans="1:4" ht="15" customHeight="1" x14ac:dyDescent="0.2">
      <c r="A151" s="22"/>
      <c r="B151" s="22"/>
      <c r="C151" s="22"/>
      <c r="D151" s="22"/>
    </row>
    <row r="152" spans="1:4" ht="15" customHeight="1" x14ac:dyDescent="0.2">
      <c r="A152" s="22"/>
      <c r="B152" s="22"/>
      <c r="C152" s="22"/>
      <c r="D152" s="22"/>
    </row>
    <row r="153" spans="1:4" ht="15" customHeight="1" x14ac:dyDescent="0.2">
      <c r="A153" s="22"/>
      <c r="B153" s="22"/>
      <c r="C153" s="22"/>
      <c r="D153" s="22"/>
    </row>
    <row r="154" spans="1:4" ht="15" customHeight="1" x14ac:dyDescent="0.2">
      <c r="A154" s="22"/>
      <c r="B154" s="22"/>
      <c r="C154" s="22"/>
      <c r="D154" s="22"/>
    </row>
    <row r="155" spans="1:4" ht="15" customHeight="1" x14ac:dyDescent="0.2">
      <c r="A155" s="22"/>
      <c r="B155" s="22"/>
      <c r="C155" s="22"/>
      <c r="D155" s="22"/>
    </row>
    <row r="156" spans="1:4" ht="15" customHeight="1" x14ac:dyDescent="0.2">
      <c r="A156" s="22"/>
      <c r="B156" s="22"/>
      <c r="C156" s="22"/>
      <c r="D156" s="22"/>
    </row>
    <row r="157" spans="1:4" ht="15" customHeight="1" x14ac:dyDescent="0.2">
      <c r="A157" s="22"/>
      <c r="B157" s="22"/>
      <c r="C157" s="22"/>
      <c r="D157" s="22"/>
    </row>
    <row r="158" spans="1:4" ht="15" customHeight="1" x14ac:dyDescent="0.2">
      <c r="A158" s="22"/>
      <c r="B158" s="22"/>
      <c r="C158" s="22"/>
      <c r="D158" s="22"/>
    </row>
    <row r="159" spans="1:4" ht="15" customHeight="1" x14ac:dyDescent="0.2">
      <c r="A159" s="22"/>
      <c r="B159" s="22"/>
      <c r="C159" s="22"/>
      <c r="D159" s="22"/>
    </row>
    <row r="160" spans="1:4" ht="15" customHeight="1" x14ac:dyDescent="0.2">
      <c r="A160" s="22"/>
      <c r="B160" s="22"/>
      <c r="C160" s="22"/>
      <c r="D160" s="22"/>
    </row>
    <row r="161" spans="1:4" ht="15" customHeight="1" x14ac:dyDescent="0.2">
      <c r="A161" s="22"/>
      <c r="B161" s="22"/>
      <c r="C161" s="22"/>
      <c r="D161" s="22"/>
    </row>
    <row r="162" spans="1:4" ht="15" customHeight="1" x14ac:dyDescent="0.2">
      <c r="A162" s="22"/>
      <c r="B162" s="22"/>
      <c r="C162" s="22"/>
      <c r="D162" s="22"/>
    </row>
    <row r="163" spans="1:4" ht="15" customHeight="1" x14ac:dyDescent="0.2">
      <c r="A163" s="22"/>
      <c r="B163" s="22"/>
      <c r="C163" s="22"/>
      <c r="D163" s="22"/>
    </row>
    <row r="164" spans="1:4" ht="15" customHeight="1" x14ac:dyDescent="0.2">
      <c r="A164" s="22"/>
      <c r="B164" s="22"/>
      <c r="C164" s="22"/>
      <c r="D164" s="22"/>
    </row>
    <row r="165" spans="1:4" ht="15" customHeight="1" x14ac:dyDescent="0.2">
      <c r="A165" s="22"/>
      <c r="B165" s="22"/>
      <c r="C165" s="22"/>
      <c r="D165" s="22"/>
    </row>
    <row r="166" spans="1:4" ht="15" customHeight="1" x14ac:dyDescent="0.2">
      <c r="A166" s="22"/>
      <c r="B166" s="22"/>
      <c r="C166" s="22"/>
      <c r="D166" s="22"/>
    </row>
    <row r="167" spans="1:4" ht="15" customHeight="1" x14ac:dyDescent="0.2">
      <c r="A167" s="22"/>
      <c r="B167" s="22"/>
      <c r="C167" s="22"/>
      <c r="D167" s="22"/>
    </row>
    <row r="168" spans="1:4" ht="15" customHeight="1" x14ac:dyDescent="0.2">
      <c r="A168" s="22"/>
      <c r="B168" s="22"/>
      <c r="C168" s="22"/>
      <c r="D168" s="22"/>
    </row>
    <row r="169" spans="1:4" ht="15" customHeight="1" x14ac:dyDescent="0.2">
      <c r="A169" s="22"/>
      <c r="B169" s="22"/>
      <c r="C169" s="22"/>
      <c r="D169" s="22"/>
    </row>
    <row r="170" spans="1:4" ht="15" customHeight="1" x14ac:dyDescent="0.2">
      <c r="A170" s="22"/>
      <c r="B170" s="22"/>
      <c r="C170" s="22"/>
      <c r="D170" s="22"/>
    </row>
    <row r="171" spans="1:4" ht="15" customHeight="1" x14ac:dyDescent="0.2">
      <c r="A171" s="22"/>
      <c r="B171" s="22"/>
      <c r="C171" s="22"/>
      <c r="D171" s="22"/>
    </row>
  </sheetData>
  <sheetProtection insertRows="0"/>
  <phoneticPr fontId="25" type="noConversion"/>
  <conditionalFormatting sqref="J12">
    <cfRule type="expression" dxfId="5" priority="485">
      <formula>IF(J11&lt;&gt;"Apply Multiplier",TRUE,FALSE)</formula>
    </cfRule>
  </conditionalFormatting>
  <conditionalFormatting sqref="J10">
    <cfRule type="expression" dxfId="4" priority="483">
      <formula>IF($J$11="Apply Multiplier",TRUE,FALSE)</formula>
    </cfRule>
  </conditionalFormatting>
  <conditionalFormatting sqref="CR17:CR107">
    <cfRule type="dataBar" priority="482">
      <dataBar>
        <cfvo type="num" val="-1"/>
        <cfvo type="num" val="1"/>
        <color theme="3" tint="0.39997558519241921"/>
      </dataBar>
      <extLst>
        <ext xmlns:x14="http://schemas.microsoft.com/office/spreadsheetml/2009/9/main" uri="{B025F937-C7B1-47D3-B67F-A62EFF666E3E}">
          <x14:id>{3B6A0EB2-0EBA-4C99-9B42-38F612B5C806}</x14:id>
        </ext>
      </extLst>
    </cfRule>
  </conditionalFormatting>
  <conditionalFormatting sqref="CR18:CR107">
    <cfRule type="expression" dxfId="3" priority="480">
      <formula>#REF!="#hiderow"</formula>
    </cfRule>
  </conditionalFormatting>
  <conditionalFormatting sqref="CR109">
    <cfRule type="dataBar" priority="477">
      <dataBar>
        <cfvo type="num" val="-1"/>
        <cfvo type="num" val="1"/>
        <color theme="3" tint="0.39997558519241921"/>
      </dataBar>
      <extLst>
        <ext xmlns:x14="http://schemas.microsoft.com/office/spreadsheetml/2009/9/main" uri="{B025F937-C7B1-47D3-B67F-A62EFF666E3E}">
          <x14:id>{AF91C03B-504C-484A-9639-B42663E2251C}</x14:id>
        </ext>
      </extLst>
    </cfRule>
  </conditionalFormatting>
  <conditionalFormatting sqref="CR109">
    <cfRule type="expression" dxfId="2" priority="476">
      <formula>#REF!="#hiderow"</formula>
    </cfRule>
  </conditionalFormatting>
  <conditionalFormatting sqref="CB18:CM107">
    <cfRule type="expression" dxfId="1" priority="249">
      <formula>$M18=FALSE</formula>
    </cfRule>
  </conditionalFormatting>
  <conditionalFormatting sqref="CB18:CM107">
    <cfRule type="expression" dxfId="0" priority="248">
      <formula>CB$16=FALSE</formula>
    </cfRule>
  </conditionalFormatting>
  <dataValidations count="4">
    <dataValidation type="list" allowBlank="1" showInputMessage="1" showErrorMessage="1" sqref="J11" xr:uid="{6CD0917D-B043-46FA-A429-3EC1CCF45B3E}">
      <formula1>RangeSelection</formula1>
    </dataValidation>
    <dataValidation type="list" allowBlank="1" showInputMessage="1" showErrorMessage="1" sqref="AA108 CB16:CM16 M18:M107" xr:uid="{8E3598BF-2BE2-49A6-AFB0-E4A4FF7A72E1}">
      <formula1>"TRUE,FALSE"</formula1>
    </dataValidation>
    <dataValidation allowBlank="1" showInputMessage="1" showErrorMessage="1" prompt="Input" sqref="I18:K107" xr:uid="{C1BFD37F-6EEB-4AA2-A311-B6118544AF9A}"/>
    <dataValidation type="list" allowBlank="1" showInputMessage="1" showErrorMessage="1" sqref="CO18:CO107" xr:uid="{E8D2158C-AB7F-43D8-9CE2-D07E7C36DEF6}">
      <formula1>DriverLIst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B6A0EB2-0EBA-4C99-9B42-38F612B5C806}">
            <x14:dataBar minLength="0" maxLength="100" gradient="0" direction="leftToRight" axisPosition="middle">
              <x14:cfvo type="num">
                <xm:f>-1</xm:f>
              </x14:cfvo>
              <x14:cfvo type="num">
                <xm:f>1</xm:f>
              </x14:cfvo>
              <x14:negativeFillColor theme="7" tint="0.59999389629810485"/>
              <x14:axisColor theme="1" tint="0.79998168889431442"/>
            </x14:dataBar>
          </x14:cfRule>
          <xm:sqref>CR17:CR107</xm:sqref>
        </x14:conditionalFormatting>
        <x14:conditionalFormatting xmlns:xm="http://schemas.microsoft.com/office/excel/2006/main">
          <x14:cfRule type="dataBar" id="{AF91C03B-504C-484A-9639-B42663E2251C}">
            <x14:dataBar minLength="0" maxLength="100" gradient="0" direction="leftToRight" axisPosition="middle">
              <x14:cfvo type="num">
                <xm:f>-1</xm:f>
              </x14:cfvo>
              <x14:cfvo type="num">
                <xm:f>1</xm:f>
              </x14:cfvo>
              <x14:negativeFillColor theme="7" tint="0.59999389629810485"/>
              <x14:axisColor theme="1" tint="0.79998168889431442"/>
            </x14:dataBar>
          </x14:cfRule>
          <xm:sqref>CR109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96A8C-4AD4-4C0B-B34E-A9E62E368909}">
  <sheetPr codeName="Sheet3">
    <pageSetUpPr fitToPage="1"/>
  </sheetPr>
  <dimension ref="A1:G46"/>
  <sheetViews>
    <sheetView showGridLines="0" zoomScaleNormal="100" workbookViewId="0">
      <selection activeCell="D27" sqref="D27"/>
    </sheetView>
  </sheetViews>
  <sheetFormatPr defaultColWidth="8.75" defaultRowHeight="15" customHeight="1" x14ac:dyDescent="0.2"/>
  <cols>
    <col min="1" max="1" width="2.75" style="8" customWidth="1"/>
    <col min="2" max="10" width="25.75" style="8" customWidth="1"/>
    <col min="11" max="16384" width="8.75" style="8"/>
  </cols>
  <sheetData>
    <row r="1" spans="1:7" s="5" customFormat="1" ht="30" customHeight="1" x14ac:dyDescent="0.2">
      <c r="B1" s="5" t="s">
        <v>6</v>
      </c>
    </row>
    <row r="2" spans="1:7" s="6" customFormat="1" ht="20.25" customHeight="1" x14ac:dyDescent="0.2">
      <c r="B2" s="6" t="s">
        <v>7</v>
      </c>
    </row>
    <row r="3" spans="1:7" ht="30" customHeight="1" thickBot="1" x14ac:dyDescent="0.55000000000000004">
      <c r="B3" s="7" t="s">
        <v>8</v>
      </c>
      <c r="C3" s="7"/>
      <c r="D3" s="7"/>
      <c r="E3" s="7"/>
      <c r="F3" s="16"/>
      <c r="G3" s="8" t="s">
        <v>20</v>
      </c>
    </row>
    <row r="4" spans="1:7" s="3" customFormat="1" ht="15" customHeight="1" thickTop="1" x14ac:dyDescent="0.2"/>
    <row r="5" spans="1:7" ht="20.25" customHeight="1" thickBot="1" x14ac:dyDescent="0.25">
      <c r="B5" s="12" t="s">
        <v>3</v>
      </c>
      <c r="C5" s="13" t="s">
        <v>4</v>
      </c>
      <c r="D5" s="13" t="s">
        <v>4</v>
      </c>
    </row>
    <row r="6" spans="1:7" ht="15" customHeight="1" thickBot="1" x14ac:dyDescent="0.25">
      <c r="B6" s="9" t="s">
        <v>2</v>
      </c>
      <c r="C6" s="14" t="s">
        <v>5</v>
      </c>
      <c r="D6" s="9" t="s">
        <v>2</v>
      </c>
    </row>
    <row r="7" spans="1:7" ht="15" customHeight="1" thickBot="1" x14ac:dyDescent="0.25">
      <c r="B7" s="9" t="s">
        <v>2</v>
      </c>
      <c r="C7" s="14" t="s">
        <v>5</v>
      </c>
      <c r="D7" s="9" t="s">
        <v>2</v>
      </c>
    </row>
    <row r="8" spans="1:7" s="3" customFormat="1" ht="15" customHeight="1" x14ac:dyDescent="0.2"/>
    <row r="9" spans="1:7" ht="30" customHeight="1" thickBot="1" x14ac:dyDescent="0.55000000000000004">
      <c r="A9" s="3"/>
      <c r="B9" s="7" t="s">
        <v>8</v>
      </c>
      <c r="C9" s="7"/>
      <c r="D9" s="7"/>
      <c r="E9" s="7"/>
      <c r="F9" s="16"/>
    </row>
    <row r="10" spans="1:7" s="3" customFormat="1" ht="15" customHeight="1" thickTop="1" x14ac:dyDescent="0.2"/>
    <row r="11" spans="1:7" s="3" customFormat="1" ht="15" customHeight="1" x14ac:dyDescent="0.2">
      <c r="B11" s="19" t="s">
        <v>2</v>
      </c>
      <c r="C11" s="9" t="s">
        <v>2</v>
      </c>
    </row>
    <row r="12" spans="1:7" s="3" customFormat="1" ht="15" customHeight="1" x14ac:dyDescent="0.2"/>
    <row r="13" spans="1:7" ht="20.25" customHeight="1" thickBot="1" x14ac:dyDescent="0.25">
      <c r="A13" s="3"/>
      <c r="B13" s="12" t="s">
        <v>3</v>
      </c>
      <c r="C13" s="13" t="s">
        <v>4</v>
      </c>
      <c r="D13" s="13" t="s">
        <v>4</v>
      </c>
      <c r="E13" s="13" t="s">
        <v>4</v>
      </c>
      <c r="F13" s="3"/>
    </row>
    <row r="14" spans="1:7" ht="15" customHeight="1" x14ac:dyDescent="0.2">
      <c r="A14" s="3"/>
      <c r="B14" s="9" t="s">
        <v>2</v>
      </c>
      <c r="C14" s="4" t="s">
        <v>9</v>
      </c>
      <c r="D14" s="9" t="s">
        <v>2</v>
      </c>
      <c r="E14" s="9" t="s">
        <v>2</v>
      </c>
      <c r="F14" s="3"/>
    </row>
    <row r="15" spans="1:7" ht="15" customHeight="1" x14ac:dyDescent="0.2">
      <c r="A15" s="3"/>
      <c r="B15" s="9" t="s">
        <v>2</v>
      </c>
      <c r="C15" s="4" t="s">
        <v>9</v>
      </c>
      <c r="D15" s="9" t="s">
        <v>2</v>
      </c>
      <c r="E15" s="9" t="s">
        <v>2</v>
      </c>
      <c r="F15" s="3"/>
    </row>
    <row r="16" spans="1:7" ht="15" customHeight="1" x14ac:dyDescent="0.2">
      <c r="A16" s="3"/>
      <c r="B16" s="9" t="s">
        <v>2</v>
      </c>
      <c r="C16" s="4" t="s">
        <v>9</v>
      </c>
      <c r="D16" s="9" t="s">
        <v>2</v>
      </c>
      <c r="E16" s="9" t="s">
        <v>2</v>
      </c>
      <c r="F16" s="3"/>
    </row>
    <row r="17" spans="1:6" s="3" customFormat="1" ht="15" customHeight="1" x14ac:dyDescent="0.2"/>
    <row r="18" spans="1:6" ht="30" customHeight="1" thickBot="1" x14ac:dyDescent="0.55000000000000004">
      <c r="A18" s="3"/>
      <c r="B18" s="7" t="s">
        <v>45</v>
      </c>
      <c r="C18" s="7"/>
      <c r="D18" s="7"/>
      <c r="E18" s="7"/>
      <c r="F18" s="16"/>
    </row>
    <row r="19" spans="1:6" ht="15" customHeight="1" thickTop="1" x14ac:dyDescent="0.2">
      <c r="B19" s="8" t="s">
        <v>10</v>
      </c>
      <c r="C19" s="8">
        <v>1</v>
      </c>
    </row>
    <row r="20" spans="1:6" ht="15" customHeight="1" x14ac:dyDescent="0.2">
      <c r="B20" s="8" t="s">
        <v>52</v>
      </c>
      <c r="C20" s="8">
        <v>2</v>
      </c>
    </row>
    <row r="21" spans="1:6" ht="15" customHeight="1" x14ac:dyDescent="0.2">
      <c r="B21" s="8" t="s">
        <v>11</v>
      </c>
      <c r="C21" s="8">
        <v>3</v>
      </c>
    </row>
    <row r="23" spans="1:6" ht="30" customHeight="1" thickBot="1" x14ac:dyDescent="0.55000000000000004">
      <c r="A23" s="3"/>
      <c r="B23" s="7" t="s">
        <v>48</v>
      </c>
      <c r="C23" s="7"/>
      <c r="D23" s="7"/>
      <c r="E23" s="7"/>
      <c r="F23" s="16"/>
    </row>
    <row r="24" spans="1:6" ht="20.25" customHeight="1" thickTop="1" x14ac:dyDescent="0.2">
      <c r="B24" s="8" t="s">
        <v>39</v>
      </c>
      <c r="C24" s="8">
        <f>Revenue</f>
        <v>20919848.461700227</v>
      </c>
    </row>
    <row r="25" spans="1:6" ht="15" customHeight="1" x14ac:dyDescent="0.2">
      <c r="B25" s="8" t="s">
        <v>46</v>
      </c>
      <c r="C25" s="17">
        <f>COGS</f>
        <v>2167449.1139202528</v>
      </c>
    </row>
    <row r="26" spans="1:6" ht="15" customHeight="1" x14ac:dyDescent="0.2">
      <c r="B26" s="8" t="s">
        <v>47</v>
      </c>
      <c r="C26" s="17">
        <f>OPEX</f>
        <v>2385474.6685935468</v>
      </c>
    </row>
    <row r="27" spans="1:6" ht="15" customHeight="1" x14ac:dyDescent="0.2">
      <c r="C27" s="17" t="s">
        <v>1</v>
      </c>
    </row>
    <row r="28" spans="1:6" ht="15" customHeight="1" thickBot="1" x14ac:dyDescent="0.55000000000000004">
      <c r="B28" s="7" t="s">
        <v>60</v>
      </c>
      <c r="C28" s="17" t="s">
        <v>1</v>
      </c>
    </row>
    <row r="29" spans="1:6" ht="15" customHeight="1" thickTop="1" thickBot="1" x14ac:dyDescent="0.55000000000000004">
      <c r="B29" s="7" t="s">
        <v>61</v>
      </c>
      <c r="C29" s="17"/>
    </row>
    <row r="30" spans="1:6" ht="15" customHeight="1" thickTop="1" x14ac:dyDescent="0.2">
      <c r="B30" s="48" t="s">
        <v>24</v>
      </c>
      <c r="C30" s="17" t="s">
        <v>1</v>
      </c>
    </row>
    <row r="31" spans="1:6" ht="15" customHeight="1" x14ac:dyDescent="0.2">
      <c r="B31" s="48" t="s">
        <v>25</v>
      </c>
      <c r="C31" s="17" t="s">
        <v>1</v>
      </c>
    </row>
    <row r="32" spans="1:6" ht="15" customHeight="1" x14ac:dyDescent="0.2">
      <c r="B32" s="48" t="s">
        <v>26</v>
      </c>
      <c r="C32" s="17" t="s">
        <v>1</v>
      </c>
    </row>
    <row r="33" spans="1:3" ht="15" customHeight="1" x14ac:dyDescent="0.2">
      <c r="B33" s="48" t="s">
        <v>27</v>
      </c>
      <c r="C33" s="17" t="s">
        <v>1</v>
      </c>
    </row>
    <row r="34" spans="1:3" ht="15" customHeight="1" x14ac:dyDescent="0.2">
      <c r="B34" s="48" t="s">
        <v>28</v>
      </c>
    </row>
    <row r="35" spans="1:3" s="3" customFormat="1" ht="15" customHeight="1" x14ac:dyDescent="0.2">
      <c r="A35" s="8"/>
      <c r="B35" s="48" t="s">
        <v>29</v>
      </c>
    </row>
    <row r="36" spans="1:3" ht="20.25" customHeight="1" x14ac:dyDescent="0.2">
      <c r="B36" s="48" t="s">
        <v>30</v>
      </c>
    </row>
    <row r="37" spans="1:3" ht="15" customHeight="1" x14ac:dyDescent="0.2">
      <c r="B37" s="48" t="s">
        <v>31</v>
      </c>
    </row>
    <row r="38" spans="1:3" ht="15" customHeight="1" x14ac:dyDescent="0.2">
      <c r="B38" s="48" t="s">
        <v>32</v>
      </c>
    </row>
    <row r="39" spans="1:3" ht="15" customHeight="1" x14ac:dyDescent="0.2">
      <c r="B39" s="48" t="s">
        <v>33</v>
      </c>
    </row>
    <row r="40" spans="1:3" ht="15" customHeight="1" x14ac:dyDescent="0.2">
      <c r="B40" s="48" t="s">
        <v>34</v>
      </c>
    </row>
    <row r="41" spans="1:3" ht="15" customHeight="1" x14ac:dyDescent="0.2">
      <c r="B41" s="48" t="s">
        <v>35</v>
      </c>
    </row>
    <row r="46" spans="1:3" ht="20.25" customHeight="1" x14ac:dyDescent="0.2"/>
  </sheetData>
  <phoneticPr fontId="25" type="noConversion"/>
  <dataValidations count="1">
    <dataValidation type="list" allowBlank="1" showInputMessage="1" showErrorMessage="1" sqref="C6:C7" xr:uid="{A385131F-4579-4594-AF4B-73E8B1055C09}">
      <formula1>"Input Drop"</formula1>
    </dataValidation>
  </dataValidations>
  <pageMargins left="0.7" right="0.7" top="0.75" bottom="0.75" header="0.3" footer="0.3"/>
  <pageSetup scale="3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6B7C8-18BB-4942-B587-D616CBA02F2A}">
  <sheetPr codeName="Sheet6"/>
  <dimension ref="A1"/>
  <sheetViews>
    <sheetView workbookViewId="0">
      <selection sqref="A1:A26"/>
    </sheetView>
  </sheetViews>
  <sheetFormatPr defaultColWidth="9" defaultRowHeight="11.4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venadatastore xmlns="http://venasolutions.com/VenaSPMAddin/ExcelCustomMultiDynamicCollectionStore_V1">[{"Section":"S1","Block":"B1","ID":"d773c05","DataModelID":834584148501200896,"Ranges":{"346c0ea1":{"Section":"S1","Block":"B1","CollectionID":"d773c05","ID":"346c0ea1","DataModelID":834584148501200896,"Dimension":2,"DynamicExpression":"H4sIAAAAAAAEALWSMWvDMBCF/8tNCbgguU5xvSWxh4Adl8RkKaUo9oUKZDlIctsQ/N8rNQ41xUOHdNPdvdP7HtwZZFOhhuj5DBnWe1SrCqI76kGMhnEBUXgfzMKABuGMUJ+Q8PHBznjtZL4Hc2MU37cGr2v5ERUzjYKIEkJ+6rni5vTd9GCJQmzwgApliWtWI0QAXu/v6i0yVb4Vp6OdWP3aIrr/++cTs4tmJSv8dJ6dd3P0gPi3Jacj5OQfwIdVz+1aY9iJNHa+RYGl4Y38Swp/JAXtXjwQTJuBSDfKoH0emNBoyRUXIm4+5MVAXzPbq5OtEANBiuwdR+a8RqktZH8EMTMss3bC1RfJjonWpVrkRZFnabJL0kmWZItk87pM0nTyK+10Ct0XnEyjNvsCAAA=","EnableZoom":false,"HierarchyIndenting":false,"ParentsOnBottom":false,"SortingOption":0,"Sorting":"","Order":0,"ZoomInParentMemberIds":[],"ZoomInBottomLevelParentMemberIds":[]},"4124ea39":{"Section":"S1","Block":"B1","CollectionID":"d773c05","ID":"4124ea39","DataModelID":834584148501200896,"Dimension":3,"DynamicExpression":"H4sIAAAAAAAEALWST2vCMBjGv8t7UsggrXV0vantQWjt0OJlyIjtKwukaUnSbSL97ku2yjz0sIO7vX/z/J6XXEA2FWqIXi6QYX1Eta4gevAIxGgYFxCFs2AeBl4QzqnnUxo+Pdoer93YjMDCGMWPncHrWt6iYqZREHmU0t98obg5fxcJrFCILZ5QoSxxw2qECIAM+i7fIVPlW3FubcfObyyie38In5ldNGtZ4afT7Mnd0QPq35fcGyGn/wB+mw3crjSGHWPLlKktzw4FloY38i9O/BEnXn8gIJg2N0O6UQZteGJCo6VXXIi4+ZA/Avrq2/482QlxM5Aie8eRPreo2kIOR4iZYZmVEy4fu9eeic75XOZFkWdpsk/SSZZky2T7ukrSdDLifzqF/guXlUENEQMAAA==","EnableZoom":false,"HierarchyIndenting":false,"ParentsOnBottom":false,"SortingOption":0,"Sorting":"","Order":1,"ZoomInParentMemberIds":[],"ZoomInBottomLevelParentMemberIds":[]},"4d91fa69":{"Section":"S1","Block":"B1","CollectionID":"d773c05","ID":"4d91fa69","DataModelID":834584148501200896,"Dimension":1,"DynamicExpression":"H4sIAAAAAAAEALWSz2uDMBTH/5ecWnAQOzucN1s9FLSOVnoZZaT6ygIxKUncVor/+142y2R42KG7vR/fl/f5PnIhUtVgSPR8ITk0B9CrmkR3vkcSsIwLEoX3wTwM/CCcU39Gafj4gD3eOBmqYms1P7QWrmPFCTSzSmOXUvqTx5rb81fRI0sQYgNH0CArWLMGSESI1+93+RaYrl7L8wk7qF8jonu/D58YDtqVrOHD7ey8m6MHdHZbcn+EnP4D+DDruV1pDDuuKtVKuwUBleVK/sXGbMSG3+09IpixA5FR2gKGRyYMILrmQiTqXX4vMFfT+O1kK8RAkAF7g5E+b0AahOwvkDDLclwnXD52rB0TrTO5KMqyyLN0l2aTPM0X6eZlmWbZ5Lf56ZR0n4nexxkLAwAA","EnableZoom":false,"HierarchyIndenting":false,"ParentsOnBottom":false,"SortingOption":0,"Sorting":"","Order":2,"ZoomInParentMemberIds":[],"ZoomInBottomLevelParentMemberIds":[]}},"SuppressBlankRows":true,"SuppressZeroes":true,"EnableDataInput":false},{"Section":"S1","Block":"B1","ID":"2c97a529","DataModelID":834584148501200896,"Ranges":{"c408f60d":{"Section":"S1","Block":"B1","CollectionID":"2c97a529","ID":"c408f60d","DataModelID":834584148501200896,"Dimension":2,"DynamicExpression":"H4sIAAAAAAAEAG1Qy07DMBD8lz0byUmT1MmtIpdKtCBeF8Rh22yEpY1T2Q5QVf131gSkInHb8czOzPoEbuwoQPNygg0NO/LrDhqzKGptyqoyi9zoZb1YKmgpouVvrjRFVphSZ7nWpq6Es0NayxWsYvR2N0VK+CpTcHsgj3H0f9HK23icn66J+Z568uT2tMWBoAFQP2USfiD0+7fH40EYrWArfZN5OY93KItx7Tr6TH7nVwWMIV6owugjydgjB5Ku3jK344ebE8Lv1fIHbmK+ENwQvtM/vB3IBTu65C+FWoy4kThOeJY8I0/pjiep1Vsn6ecvuWikbGkBAAA=","EnableZoom":false,"HierarchyIndenting":false,"ParentsOnBottom":false,"SortingOption":0,"Sorting":"","Order":0,"ZoomInParentMemberIds":[],"ZoomInBottomLevelParentMemberIds":[]},"355ce5a1":{"Section":"S1","Block":"B1","CollectionID":"2c97a529","ID":"355ce5a1","DataModelID":834584148501200896,"Dimension":3,"DynamicExpression":"H4sIAAAAAAAEAG1QTU/DMAz9Lz4HqW3aqfQ20cskNhBfF8TBW10tkptMSQpM0/47jlrQQNz8/J7t53cC6zoK0LyeYE3Dlvyqg6bWZVVfL2qd14tKF7oqFLQU0fDMlXlZV1leZJnIhDNDGtMKljF6sx0jJXyVK7g7kMfo/G+09CYep9YNMT9QT57sjjY4EDQAajaT8COh3+2fjgdhMgUb8ZuWV1N5jzIYV7ajz7Tv/KaAMcQLVXA+kpQ9ciDx6g1z6z7sdCF8fy0Z2JH5QnBL+E7/8GYgG4yz88stRlzLOf5J7k86L8hj+upZTPbGipfzF+ubN813AQAA","EnableZoom":false,"HierarchyIndenting":false,"ParentsOnBottom":false,"SortingOption":0,"Sorting":"","Order":1,"ZoomInParentMemberIds":[],"ZoomInBottomLevelParentMemberIds":[]},"491d1980":{"Section":"S1","Block":"B1","CollectionID":"2c97a529","ID":"491d1980","DataModelID":834584148501200896,"Dimension":1,"DynamicExpression":"H4sIAAAAAAAEALWSz2uDMBTH/5ecWnAQOzucN1s9FLSOVnoZZaT6ygIxKUncVor/+142y2R42KG7vR/fl/f5PnIhUtVgSPR8ITk0B9CrmkR3vkcSsIwLEoX3wTwM/CCcU39Gafj4gD3eOBmqYms1P7QWrmPFCTSzSmOXUvqTx5rb81fRI0sQYgNH0CArWLMGSESI1+93+RaYrl7L8wk7qF8jonu/D58YDtqVrOHD7ey8m6MHdHZbcn+EnP4D+DDruV1pDDuuKtVKuwUBleVK/sXGbMSG3+09IpixA5FR2gKGRyYMILrmQiTqXX4vMFfT+O1kK8RAkAF7g5E+b0AahOwvkDDLclwnXD52rB0TrTO5KMqyyLN0l2aTPM0X6eZlmWbZ5Lf56ZR0n4nexxkLAwAA","EnableZoom":false,"HierarchyIndenting":false,"ParentsOnBottom":false,"SortingOption":0,"Sorting":"","Order":2,"ZoomInParentMemberIds":[],"ZoomInBottomLevelParentMemberIds":[]}},"SuppressBlankRows":false,"SuppressZeroes":false,"EnableDataInput":false},{"Section":"S1","Block":"B1","ID":"1b811de0","DataModelID":834584148501200896,"Ranges":{"9d27d02c":{"Section":"S1","Block":"B1","CollectionID":"1b811de0","ID":"9d27d02c","DataModelID":834584148501200896,"Dimension":2,"DynamicExpression":"H4sIAAAAAAAEAG1Qy07DMBD8lz0byUmT1MmtIpdKtCBeF8Rh22yEpY1T2Q5QVf131gSkInHb8czOzPoEbuwoQPNygg0NO/LrDhqzKGptyqoyi9zoZb1YKmgpouVvrjRFVphSZ7nWpq6Es0NayxWsYvR2N0VK+CpTcHsgj3H0f9HK23icn66J+Z568uT2tMWBoAFQP2USfiD0+7fH40EYrWArfZN5OY93KItx7Tr6TH7nVwWMIV6owugjydgjB5Ku3jK344ebE8Lv1fIHbmK+ENwQvtM/vB3IBTu65C+FWoy4kThOeJY8I0/pjiep1Vsn6ecvuWikbGkBAAA=","EnableZoom":false,"HierarchyIndenting":false,"ParentsOnBottom":false,"SortingOption":0,"Sorting":"","Order":0,"ZoomInParentMemberIds":[],"ZoomInBottomLevelParentMemberIds":[]},"10a5feb0":{"Section":"S1","Block":"B1","CollectionID":"1b811de0","ID":"10a5feb0","DataModelID":834584148501200896,"Dimension":3,"DynamicExpression":"H4sIAAAAAAAEAK1RTU+DQBD9K2ZOmmAC8tGVG0oPTaAYJb0YD9syjZsMC9ld1Kbhv7sITTHpyXibjzfz3ps5gmwq1BC/HiHHeotqVUF86zmQouGCIGZ+ELLAC1joeneuy+4j2xP1APMdSIxRYtsZPI0VLSpuGgWx57ruOU+UMIefogOPSPSMe1Qod7jmNUIM4Ez8Q/6CXO3ey0NrOxa/thKH/eEYPnE7aFaywq+Bs3fm0ke5/iJkfhQtrGD/H6zMs8nIUPqrD3bBR9i/OUBcmxlIN8qgDfecNFqpShClzaccCfTJtP2e7IhmgAz5B17oixqlFo2cHKfc8NzS0flwv4+z4dQNph6KsizybLlZZtcJ0VWKLVfGLjP6BvpvX4bqu0QCAAA=","EnableZoom":false,"HierarchyIndenting":false,"ParentsOnBottom":false,"SortingOption":0,"Sorting":"","Order":1,"ZoomInParentMemberIds":[],"ZoomInBottomLevelParentMemberIds":[]},"75fddae":{"Section":"S1","Block":"B1","CollectionID":"1b811de0","ID":"75fddae","DataModelID":834584148501200896,"Dimension":1,"DynamicExpression":"H4sIAAAAAAAEAG1Qy2rDMBD8lz2rYFdOYvsW6ksgj9LXpfSwiddUsJaCJLcNIf/eFU5oAr3t7OxjZo5gXUsB6vcjrKjfkl+0UJe6mJSF1no2m+ZVXpSVgoYiGr5w0ptk+X2WldVUONOntVzBPEZvtkOkhO+ksdmTx+j8LZp7Ew9j64GYn6gjT3ZHa+wJagB1FpPwM6Hffb4c9sJkCtaiNx3XY/mIshgXtqWfdO/0oYAxxKup4HwkKTvkQKLVG+bGfdvxQ7i4lgzswHw1sCT8on9405MNxtmz5QYjruQd/yV3m84b8pBcvYrIzljRcvoFybpCUXcBAAA=","EnableZoom":false,"HierarchyIndenting":false,"ParentsOnBottom":false,"SortingOption":0,"Sorting":"","Order":2,"ZoomInParentMemberIds":[],"ZoomInBottomLevelParentMemberIds":[]}},"SuppressBlankRows":false,"SuppressZeroes":false,"EnableDataInput":false},{"Section":"S1","Block":"B1","ID":"96ad1d84","DataModelID":834584148501200896,"Ranges":{"a378615b":{"Section":"S1","Block":"B1","CollectionID":"96ad1d84","ID":"a378615b","DataModelID":834584148501200896,"Dimension":2,"DynamicExpression":"H4sIAAAAAAAEAK1RTUvDQBD9KzInhQi7+SLNLZocCkkrGnoRD9tmiguTTdndqqX0v7trWsyhJ/E2b+bNvPeYI6ihQwP56xEa7Neo5x3k9zyAEq2QBHkWxUkW8zhLGA8Zy2apm8ne08IACmu1XO8tXtaWO9TCDhpyzhj7xYWW9vDTDOARiZ5xixrVBheiR8gBgrO+xy8o9Oa9PezcxPEXzqK/n43lk3CLdq46/PKap2BqfbQbJSmPUhamnCf/EGWKzkF86685ZldyZKe3AEgYOyGZQVt05VaQQWdVS6Jy+FSjgLmEdt9Te6IJoUbxgVfmskdl5KD8feenFFY0To48HikrQXsf42HZtsumrlZVfVsQ3VTKSivR3MHpG0m+IKczAgAA","EnableZoom":false,"HierarchyIndenting":false,"ParentsOnBottom":false,"SortingOption":0,"Sorting":"","Order":0,"ZoomInParentMemberIds":[],"ZoomInBottomLevelParentMemberIds":[]},"4c3c2a28":{"Section":"S1","Block":"B1","CollectionID":"96ad1d84","ID":"4c3c2a28","DataModelID":834584148501200896,"Dimension":3,"DynamicExpression":"H4sIAAAAAAAEAG1QTU/DMAz9Lz4HqW3aqfQ20cskNhBfF8TBW10tkptMSQpM0/47jlrQQNz8/J7t53cC6zoK0LyeYE3Dlvyqg6bWZVVfL2qd14tKF7oqFLQU0fDMlXlZV1leZJnIhDNDGtMKljF6sx0jJXyVK7g7kMfo/G+09CYep9YNMT9QT57sjjY4EDQAajaT8COh3+2fjgdhMgUb8ZuWV1N5jzIYV7ajz7Tv/KaAMcQLVXA+kpQ9ciDx6g1z6z7sdCF8fy0Z2JH5QnBL+E7/8GYgG4yz88stRlzLOf5J7k86L8hj+upZTPbGipfzF+ubN813AQAA","EnableZoom":false,"HierarchyIndenting":false,"ParentsOnBottom":false,"SortingOption":0,"Sorting":"","Order":1,"ZoomInParentMemberIds":[],"ZoomInBottomLevelParentMemberIds":[]},"a7e5cb4b":{"Section":"S1","Block":"B1","CollectionID":"96ad1d84","ID":"a7e5cb4b","DataModelID":834584148501200896,"Dimension":1,"DynamicExpression":"H4sIAAAAAAAEAG1Qy2rDMBD8lz2rYFdOYvsW6ksgj9LXpfSwiddUsJaCJLcNIf/eFU5oAr3t7OxjZo5gXUsB6vcjrKjfkl+0UJe6mJSF1no2m+ZVXpSVgoYiGr5w0ptk+X2WldVUONOntVzBPEZvtkOkhO+ksdmTx+j8LZp7Ew9j64GYn6gjT3ZHa+wJagB1FpPwM6Hffb4c9sJkCtaiNx3XY/mIshgXtqWfdO/0oYAxxKup4HwkKTvkQKLVG+bGfdvxQ7i4lgzswHw1sCT8on9405MNxtmz5QYjruQd/yV3m84b8pBcvYrIzljRcvoFybpCUXcBAAA=","EnableZoom":false,"HierarchyIndenting":false,"ParentsOnBottom":false,"SortingOption":0,"Sorting":"","Order":2,"ZoomInParentMemberIds":[],"ZoomInBottomLevelParentMemberIds":[]}},"SuppressBlankRows":false,"SuppressZeroes":false,"EnableDataInput":false},{"Section":"Variance","Block":"B1","ID":"a2ec2c83","DataModelID":834584148501200896,"Ranges":{"8cf28b11":{"Section":"Variance","Block":"B1","CollectionID":"a2ec2c83","ID":"8cf28b11","DataModelID":834584148501200896,"Dimension":1,"DynamicExpression":"H4sIAAAAAAAEAKVRTUvDQBD9KzInhQi7moRNbqURDLRRongRD9tkigubTdndVEvJf3cWUwzYk97m482892aOYPoWHeSvR1hjt0FbtpBf8wgK9FJpyMVtnIiYxyJh/IYxkaXUU12AEWrhvVWbweNp7GGHVvreQp4y9pMurPIHmgi1JWpd4xYtmgYr2SHkANFEH/InlLZ5fz7sqEP4ihSG9VP4KGnQl6bFz0A5RnPlpDZjIkmTLEl5JuLA928n82wyEkp/9cHP+GDjWwRaOj8Dud56pHArtUOSapXWRf9hvgncyTQ9zwxazwArlHs801cdGqd6M+0vpJdrotPT4X4d50XqIZha3peror6rLgtlsfEXNe7RDHgF4xcg81J6PwIAAA==","EnableZoom":false,"HierarchyIndenting":false,"ParentsOnBottom":false,"SortingOption":0,"Sorting":"","Order":0,"ZoomInParentMemberIds":[],"ZoomInBottomLevelParentMemberIds":[]}},"SuppressBlankRows":true,"SuppressZeroes":true,"EnableDataInput":false},{"Section":"Variance","Block":"B1","ID":"169d0779","DataModelID":834584148501200896,"Ranges":{"5bf90c7c":{"Section":"Variance","Block":"B1","CollectionID":"169d0779","ID":"5bf90c7c","DataModelID":834584148501200896,"Dimension":1,"DynamicExpression":"H4sIAAAAAAAEAK1RwUrDQBD9FZmTQoRNmoQ0t9IIBpooVbwUD9tkigub3bK7UUvJvzuLCQbsSbzNzHuz773ZMyjdooV8d4YKuz2asoX8NgygQMeFhDxbxEkWh3GWsDBiLFumhInO04i1cs6Ife9wWns4ouFOG8hTxn7alRHuRBt+tkYpt3hAg6rBmncIOUAwyvv+Cblp3p5PR0KIX5ND//xYPnJadKVq8dNLDsHcObldsixJk2UWLtI4ipJ/SDLvxiB+9Ncc4YUcbHgNQHLrJlIUgNXGIZUHLi2SVSOkLPSH+hawU2j6PNVLOSNskL/jBVx0qKzQajRRcMcrkpPj4X4d54XL3oda35ebYntXX1fCNlelanSHNzB8AXbFqg08AgAA","EnableZoom":false,"HierarchyIndenting":false,"ParentsOnBottom":false,"SortingOption":0,"Sorting":"","Order":0,"ZoomInParentMemberIds":[],"ZoomInBottomLevelParentMemberIds":[]}},"SuppressBlankRows":true,"SuppressZeroes":true,"EnableDataInput":false},{"Section":"Variance","Block":"B1","ID":"984ea2c2","DataModelID":834584148501200896,"Ranges":{"2fb6431b":{"Section":"Variance","Block":"B1","CollectionID":"984ea2c2","ID":"2fb6431b","DataModelID":834584148501200896,"Dimension":1,"DynamicExpression":"H4sIAAAAAAAEAK1RTUvDQBD9K2FPChE2moQkt5KIBtoorXgRD9tmgguT3bK7UUvJf3cWUwzYk3ibjzfz3ps5MqVbsKx4ObIV9FswdcuKqyhkFTghkRXZTZxkcRRnCY+uOc/ylHqy9zBCLZwzcjs4OI097MEIpw0rUs5/0oWR7kATvlYC4ho6MKB20IgeWMFYONH7fAPC7N6eDnvqEL4hhX79FD4KGnS1auHTU47hXDmpzXmWpEmeZxGpjvk/OJlnkxFf+quP6IwPPr6GDIV1M5DVxgGFnUALJNVIxEp/qG8CezJNz1MD4gywBPEOZ/qyB2WlVtP+SjixIjqcDvfrOM8CB2+qvK+X1fq2uSi1dYHugjutWxtsNLaXbPwCdaPj8EMCAAA=","EnableZoom":false,"HierarchyIndenting":false,"ParentsOnBottom":false,"SortingOption":0,"Sorting":"","Order":0,"ZoomInParentMemberIds":[],"ZoomInBottomLevelParentMemberIds":[]}},"SuppressBlankRows":true,"SuppressZeroes":true,"EnableDataInput":false},{"Section":"Variance","Block":"B1","ID":"c5bae424","DataModelID":834584148501200896,"Ranges":{"1ee8dd88":{"Section":"Variance","Block":"B1","CollectionID":"c5bae424","ID":"1ee8dd88","DataModelID":834584148501200896,"Dimension":1,"DynamicExpression":"H4sIAAAAAAAEAK1RwWrCQBD9FZlDaSGFjSZpzE1MoQG1RaWX0sOoI12YbGR3bSviv3eWRhqop9LbzLw3+96bPYJpNuSgeDnClOoV2WoDxW0cQUkeNUORD5I0T+IkT1XcVyofZoLpOtCENfLe6tXe03ntcUcWfWOhyJT6aUdW+4NshNmYmOe0JUtmTTOsCQqAqJUP/YLQrt+Wh50gwp+Jw/B8Wz6hLPrKbOgzSJ6irnNxO1R5mmVqEGfDNL9L/iFJt2uDhNFfc8QXcqjTawSMzp9J/QhcYz1JuUV2JFatZi6bD/Mt4M6h5fPMnrlDmBC+0wVc12ScbkxrokSPU5Hj9nC/jvOMvA+hxg/VpJzfz64XyGg1ud5Vb06M4u4GTl/MiWmPQwIAAA==","EnableZoom":false,"HierarchyIndenting":false,"ParentsOnBottom":false,"SortingOption":0,"Sorting":"","Order":0,"ZoomInParentMemberIds":[],"ZoomInBottomLevelParentMemberIds":[]}},"SuppressBlankRows":true,"SuppressZeroes":true,"EnableDataInput":false},{"Section":"Variance","Block":"B1","ID":"ad5348ea","DataModelID":834584148501200896,"Ranges":{"da10a28c":{"Section":"Variance","Block":"B1","CollectionID":"ad5348ea","ID":"da10a28c","DataModelID":834584148501200896,"Dimension":1,"DynamicExpression":"H4sIAAAAAAAEAK1RTUvDQBD9K2VOChE2bRKS3EpTNNBGqdKLeNg2U13YbMLuRltK/ruzNMGAPYm3nZk38z72DKou0UD6eoY1VjvUeQnpne9BhpYLCWk8C8I48IM4ZP6UsTiJaCYqByPU3Fotdq3FYe2xQc1trSGNGPsp51rYE2243gKl3OABNao9FrxCSAG8nt7Vz8j1/uPl1NCE8AUpdOf75xOnRZurEo+OsvPGykltwuIwiljCAj/yZ//hZFz1Rlzrrz78Kz5Y9+aB5MYOoKkHptYW6Xng0iBJ1ULKrP5SFwIzmKbPU62UI8AK+SdemYsKlRG16kVk3PI10ck+uF/hbLlsnanFQ77KNsvi5h4VpSAnlzCEep8sjw3dRHML3Tdz/HzuSwIAAA==","EnableZoom":false,"HierarchyIndenting":false,"ParentsOnBottom":false,"SortingOption":0,"Sorting":"","Order":0,"ZoomInParentMemberIds":[],"ZoomInBottomLevelParentMemberIds":[]}},"SuppressBlankRows":true,"SuppressZeroes":true,"EnableDataInput":false},{"Section":"Variance","Block":"B1","ID":"b32b237b","DataModelID":834584148501200896,"Ranges":{"cd110059":{"Section":"Variance","Block":"B1","CollectionID":"b32b237b","ID":"cd110059","DataModelID":834584148501200896,"Dimension":1,"DynamicExpression":"H4sIAAAAAAAEAK1RTUvDQBD9KzInhQibNglJbqEpWGijVPFSPGzbKS5MNmF3oy0l/91ZTDFgT+JtPt7Me2/mDLrZo4V8c4YV1ls0iz3k92EAJTqpCPJ0GsVpFEZpLMKJEGmWcE/VHsaowjmjtp3Dy9hji0a6xkCeCPGTFka5E0/42gyJ1nhAg3qHlawRcoBgoPf5M0qze385tdxhfMUK/fohfJI86BZ6j0dP2Qdj5aw2E2mcJGESZ+E0Ef/hZJwNRnzprz7CKz5E/xYASesuoEkAtjEOOTxIsshSjSIqm0/9TWAvpvl5uiMaAZYoP/BKX9WorWr0IKKUTq6YjobD/TrOq6TOm5o9LJblel7dFkTNTrKom/mx5V1o76D/Ap2C1wBDAgAA","EnableZoom":false,"HierarchyIndenting":false,"ParentsOnBottom":false,"SortingOption":0,"Sorting":"","Order":0,"ZoomInParentMemberIds":[],"ZoomInBottomLevelParentMemberIds":[]}},"SuppressBlankRows":true,"SuppressZeroes":true,"EnableDataInput":false},{"Section":"Variance","Block":"B1","ID":"8c62598f","DataModelID":834584148501200896,"Ranges":{"b22d42a":{"Section":"Variance","Block":"B1","CollectionID":"8c62598f","ID":"b22d42a","DataModelID":834584148501200896,"Dimension":1,"DynamicExpression":"H4sIAAAAAAAEAK1RwUrDQBD9lbIHUYiwiUlMcguNYKCNUosX8TBNpriw2YTdjVpL/91ZTTFgT+Jt38ybee/N7pnqGjQse9qzJbYb1GXDskvfYwVaEJJlyVUYJaEfJhH3A86TNKaeaB2NWLm1WmwGi8exux412E6zLOb8B+Za2B1NuNocpVzhFjWqGitokWWMeaO8ww8Iun5Z73rqEL8ih279+LwHGrSlavDdSR68qXNym/IkimM/9fl1GgbRPySZojGIK/01R3AiBz88e0yCsROS6bRFem5BGiSrWkhZdG/qW8AcQ9PnqUHKCWGB8Ion+qJFZUSnxsQFWFiSnBwP9+s4jyAHF2p+Wy6K1U11XmCvsRZgacnsbJa35FB8fMELdvgE7hHuHUwCAAA=","EnableZoom":false,"HierarchyIndenting":false,"ParentsOnBottom":false,"SortingOption":0,"Sorting":"","Order":0,"ZoomInParentMemberIds":[],"ZoomInBottomLevelParentMemberIds":[]}},"SuppressBlankRows":true,"SuppressZeroes":true,"EnableDataInput":false}]</venadatastore>
</file>

<file path=customXml/item2.xml><?xml version="1.0" encoding="utf-8"?>
<venadatastore xmlns="http://venasolutions.com/VenaSPMAddin/VenaWorkbookProperties">{"LoadedSuccessfully":false,"ConnectionContext":null,"Replay":false,"OfflineGuid":"00000000-0000-0000-0000-000000000000","ServiceUrl":null,"WorkbookIsOffline":false,"DocPropertiesJson":null,"Filename":null,"WP":null,"Subdomain":null}</venadatastore>
</file>

<file path=customXml/item3.xml><?xml version="1.0" encoding="utf-8"?>
<venadatastore xmlns="http://venasolutions.com/VenaSPMAddin/DataModelSectionStore_V1">{"Settings":{"Id":651628815408562176,"Name":"Foundation Module 2.0"},"Selection":{"Id":651628815408562176,"Name":"1.1 - Finance"},"Controls":{"Id":651628815408562176,"Name":"1.1 - Finance"},"Variable":{"Id":651628815408562176,"Name":"1.1 - Finance"},"Setting":{"Id":651628815408562176,"Name":"1.1 - Finance"},"Summary":{"Id":651628815408562176,"Name":"1.1 - Finance"},"Dashboard":{"Id":651628815408562176,"Name":"Foundation Module 2.0"},"List":{"Id":651628815408562176,"Name":"Foundation Module 2.0"},"UserSelection":{"Id":834584148501200896,"Name":"A. Reporting"},"TargetScenario":{"Id":834584148501200896,"Name":"A. Reporting"},"S1":{"Id":834584148501200896,"Name":"A. Reporting"},"S2":{"Id":834584148501200896,"Name":"1. Reporting"},"Variance":{"Id":834584148501200896,"Name":"A. Reporting"}}</venadatastore>
</file>

<file path=customXml/item4.xml><?xml version="1.0" encoding="utf-8"?>
<solutionPackageMetadata xmlns="http://venasolutions.com/VenaTemplate/SolutionPackageMetadata/V1">
  <lastSaved>2022-01-26T11:59:24.5313224-05:00</lastSaved>
</solutionPackageMetadata>
</file>

<file path=customXml/item5.xml><?xml version="1.0" encoding="utf-8"?>
<venadatastore xmlns="http://venasolutions.com/VenaSPMAddin/ServerSideBlobV1">{"Version":1,"Mappings":{"_vena_DYNP_STargetScenario_9df4fb21":{"SourceGlobalVariableId":-1,"SourceFormVariableId":"00000000-0000-0000-0000-000000000000","IsPageVariable":false,"IsLineItemDetailEnabled":false,"LineItemDetailOrder":0,"LineItemID":null,"PageVariableSectionReference":"","PageVariableDimensionName":null,"IsDynamicRange":true,"IsDynamicRangeEntry":false,"DynamicRangeID":"9df4fb21","DynamicRangeEntryID":null,"IsMultiDynamicRange":false,"MultiDynamicRangeID":null,"MultiDynamicCollectionID":null,"SectionName":"TargetScenario","BlockName":"","VenaRangeType":7,"DimensionIdStr":"-1","MemberIdStr":"-1","DimensionId":-1,"MemberId":-1,"Inc":""},"_vena_DYNP_SUserSelection_19f37145":{"SourceGlobalVariableId":-1,"SourceFormVariableId":"00000000-0000-0000-0000-000000000000","IsPageVariable":false,"IsLineItemDetailEnabled":false,"LineItemDetailOrder":0,"LineItemID":null,"PageVariableSectionReference":"","PageVariableDimensionName":null,"IsDynamicRange":true,"IsDynamicRangeEntry":false,"DynamicRangeID":"19f37145","DynamicRangeEntryID":null,"IsMultiDynamicRange":false,"MultiDynamicRangeID":null,"MultiDynamicCollectionID":null,"SectionName":"UserSelection","BlockName":"","VenaRangeType":7,"DimensionIdStr":"-1","MemberIdStr":"-1","DimensionId":-1,"MemberId":-1,"Inc":""},"_vena_DYNP_SUserSelection_21763b63":{"SourceGlobalVariableId":-1,"SourceFormVariableId":"00000000-0000-0000-0000-000000000000","IsPageVariable":false,"IsLineItemDetailEnabled":false,"LineItemDetailOrder":0,"LineItemID":null,"PageVariableSectionReference":"","PageVariableDimensionName":null,"IsDynamicRange":true,"IsDynamicRangeEntry":false,"DynamicRangeID":"21763b63","DynamicRangeEntryID":null,"IsMultiDynamicRange":false,"MultiDynamicRangeID":null,"MultiDynamicCollectionID":null,"SectionName":"UserSelection","BlockName":"","VenaRangeType":7,"DimensionIdStr":"-1","MemberIdStr":"-1","DimensionId":-1,"MemberId":-1,"Inc":""},"_vena_DYNP_SUserSelection_331fcbeb":{"SourceGlobalVariableId":-1,"SourceFormVariableId":"00000000-0000-0000-0000-000000000000","IsPageVariable":false,"IsLineItemDetailEnabled":false,"LineItemDetailOrder":0,"LineItemID":null,"PageVariableSectionReference":"","PageVariableDimensionName":null,"IsDynamicRange":true,"IsDynamicRangeEntry":false,"DynamicRangeID":"331fcbeb","DynamicRangeEntryID":null,"IsMultiDynamicRange":false,"MultiDynamicRangeID":null,"MultiDynamicCollectionID":null,"SectionName":"UserSelection","BlockName":"","VenaRangeType":7,"DimensionIdStr":"-1","MemberIdStr":"-1","DimensionId":-1,"MemberId":-1,"Inc":""},"_vena_DYNP_SUserSelection_ce7bcb9":{"SourceGlobalVariableId":-1,"SourceFormVariableId":"00000000-0000-0000-0000-000000000000","IsPageVariable":false,"IsLineItemDetailEnabled":false,"LineItemDetailOrder":0,"LineItemID":null,"PageVariableSectionReference":"","PageVariableDimensionName":null,"IsDynamicRange":true,"IsDynamicRangeEntry":false,"DynamicRangeID":"ce7bcb9","DynamicRangeEntryID":null,"IsMultiDynamicRange":false,"MultiDynamicRangeID":null,"MultiDynamicCollectionID":null,"SectionName":"UserSelection","BlockName":"","VenaRangeType":7,"DimensionIdStr":"-1","MemberIdStr":"-1","DimensionId":-1,"MemberId":-1,"Inc":""},"_vena_DYNP_SUserSelection_f5de68dd":{"SourceGlobalVariableId":-1,"SourceFormVariableId":"00000000-0000-0000-0000-000000000000","IsPageVariable":false,"IsLineItemDetailEnabled":false,"LineItemDetailOrder":0,"LineItemID":null,"PageVariableSectionReference":"","PageVariableDimensionName":null,"IsDynamicRange":true,"IsDynamicRangeEntry":false,"DynamicRangeID":"f5de68dd","DynamicRangeEntryID":null,"IsMultiDynamicRange":false,"MultiDynamicRangeID":null,"MultiDynamicCollectionID":null,"SectionName":"UserSelection","BlockName":"","VenaRangeType":7,"DimensionIdStr":"-1","MemberIdStr":"-1","DimensionId":-1,"MemberId":-1,"Inc":""},"_vena_MDYNR_SS1_BB1_1b811de0_10a5feb0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10a5feb0","MultiDynamicCollectionID":"1b811de0","SectionName":"S1","BlockName":"B1","VenaRangeType":8,"DimensionIdStr":"-1","MemberIdStr":"-1","DimensionId":-1,"MemberId":-1,"Inc":""},"_vena_MDYNR_SS1_BB1_1b811de0_75fddae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75fddae","MultiDynamicCollectionID":"1b811de0","SectionName":"S1","BlockName":"B1","VenaRangeType":8,"DimensionIdStr":"-1","MemberIdStr":"-1","DimensionId":-1,"MemberId":-1,"Inc":""},"_vena_MDYNR_SS1_BB1_1b811de0_9d27d02c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9d27d02c","MultiDynamicCollectionID":"1b811de0","SectionName":"S1","BlockName":"B1","VenaRangeType":8,"DimensionIdStr":"-1","MemberIdStr":"-1","DimensionId":-1,"MemberId":-1,"Inc":""},"_vena_MDYNR_SS1_BB1_2c97a529_355ce5a1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355ce5a1","MultiDynamicCollectionID":"2c97a529","SectionName":"S1","BlockName":"B1","VenaRangeType":8,"DimensionIdStr":"-1","MemberIdStr":"-1","DimensionId":-1,"MemberId":-1,"Inc":""},"_vena_MDYNR_SS1_BB1_2c97a529_491d1980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491d1980","MultiDynamicCollectionID":"2c97a529","SectionName":"S1","BlockName":"B1","VenaRangeType":8,"DimensionIdStr":"-1","MemberIdStr":"-1","DimensionId":-1,"MemberId":-1,"Inc":""},"_vena_MDYNR_SS1_BB1_2c97a529_c408f60d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c408f60d","MultiDynamicCollectionID":"2c97a529","SectionName":"S1","BlockName":"B1","VenaRangeType":8,"DimensionIdStr":"-1","MemberIdStr":"-1","DimensionId":-1,"MemberId":-1,"Inc":""},"_vena_MDYNR_SS1_BB1_96ad1d84_4c3c2a28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4c3c2a28","MultiDynamicCollectionID":"96ad1d84","SectionName":"S1","BlockName":"B1","VenaRangeType":8,"DimensionIdStr":"-1","MemberIdStr":"-1","DimensionId":-1,"MemberId":-1,"Inc":""},"_vena_MDYNR_SS1_BB1_96ad1d84_a378615b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a378615b","MultiDynamicCollectionID":"96ad1d84","SectionName":"S1","BlockName":"B1","VenaRangeType":8,"DimensionIdStr":"-1","MemberIdStr":"-1","DimensionId":-1,"MemberId":-1,"Inc":""},"_vena_MDYNR_SS1_BB1_96ad1d84_a7e5cb4b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a7e5cb4b","MultiDynamicCollectionID":"96ad1d84","SectionName":"S1","BlockName":"B1","VenaRangeType":8,"DimensionIdStr":"-1","MemberIdStr":"-1","DimensionId":-1,"MemberId":-1,"Inc":""},"_vena_MDYNR_SS1_BB1_d773c05_346c0ea1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346c0ea1","MultiDynamicCollectionID":"d773c05","SectionName":"S1","BlockName":"B1","VenaRangeType":8,"DimensionIdStr":"-1","MemberIdStr":"-1","DimensionId":-1,"MemberId":-1,"Inc":""},"_vena_MDYNR_SS1_BB1_d773c05_4124ea39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4124ea39","MultiDynamicCollectionID":"d773c05","SectionName":"S1","BlockName":"B1","VenaRangeType":8,"DimensionIdStr":"-1","MemberIdStr":"-1","DimensionId":-1,"MemberId":-1,"Inc":""},"_vena_MDYNR_SS1_BB1_d773c05_4d91fa69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4d91fa69","MultiDynamicCollectionID":"d773c05","SectionName":"S1","BlockName":"B1","VenaRangeType":8,"DimensionIdStr":"-1","MemberIdStr":"-1","DimensionId":-1,"MemberId":-1,"Inc":""},"_vena_MDYNR_SVariance_BB1_169d0779_5bf90c7c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5bf90c7c","MultiDynamicCollectionID":"169d0779","SectionName":"Variance","BlockName":"B1","VenaRangeType":8,"DimensionIdStr":"-1","MemberIdStr":"-1","DimensionId":-1,"MemberId":-1,"Inc":""},"_vena_MDYNR_SVariance_BB1_8c62598f_b22d42a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b22d42a","MultiDynamicCollectionID":"8c62598f","SectionName":"Variance","BlockName":"B1","VenaRangeType":8,"DimensionIdStr":"-1","MemberIdStr":"-1","DimensionId":-1,"MemberId":-1,"Inc":""},"_vena_MDYNR_SVariance_BB1_984ea2c2_2fb6431b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2fb6431b","MultiDynamicCollectionID":"984ea2c2","SectionName":"Variance","BlockName":"B1","VenaRangeType":8,"DimensionIdStr":"-1","MemberIdStr":"-1","DimensionId":-1,"MemberId":-1,"Inc":""},"_vena_MDYNR_SVariance_BB1_a2ec2c83_8cf28b11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8cf28b11","MultiDynamicCollectionID":"a2ec2c83","SectionName":"Variance","BlockName":"B1","VenaRangeType":8,"DimensionIdStr":"-1","MemberIdStr":"-1","DimensionId":-1,"MemberId":-1,"Inc":""},"_vena_MDYNR_SVariance_BB1_ad5348ea_da10a28c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da10a28c","MultiDynamicCollectionID":"ad5348ea","SectionName":"Variance","BlockName":"B1","VenaRangeType":8,"DimensionIdStr":"-1","MemberIdStr":"-1","DimensionId":-1,"MemberId":-1,"Inc":""},"_vena_MDYNR_SVariance_BB1_b32b237b_cd110059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cd110059","MultiDynamicCollectionID":"b32b237b","SectionName":"Variance","BlockName":"B1","VenaRangeType":8,"DimensionIdStr":"-1","MemberIdStr":"-1","DimensionId":-1,"MemberId":-1,"Inc":""},"_vena_MDYNR_SVariance_BB1_c5bae424_1ee8dd88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true,"MultiDynamicRangeID":"1ee8dd88","MultiDynamicCollectionID":"c5bae424","SectionName":"Variance","BlockName":"B1","VenaRangeType":8,"DimensionIdStr":"-1","MemberIdStr":"-1","DimensionId":-1,"MemberId":-1,"Inc":""},"_vena_S1_B1_C_4_834589146194771972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"},"_vena_S1_B1_C_4_834589146194771972_1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1"},"_vena_S1_B1_C_4_834589146194771972_10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10"},"_vena_S1_B1_C_4_834589146194771972_11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11"},"_vena_S1_B1_C_4_834589146194771972_12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12"},"_vena_S1_B1_C_4_834589146194771972_13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13"},"_vena_S1_B1_C_4_834589146194771972_14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14"},"_vena_S1_B1_C_4_834589146194771972_15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15"},"_vena_S1_B1_C_4_834589146194771972_16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16"},"_vena_S1_B1_C_4_834589146194771972_17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17"},"_vena_S1_B1_C_4_834589146194771972_18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18"},"_vena_S1_B1_C_4_834589146194771972_19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19"},"_vena_S1_B1_C_4_834589146194771972_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2"},"_vena_S1_B1_C_4_834589146194771972_20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20"},"_vena_S1_B1_C_4_834589146194771972_21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21"},"_vena_S1_B1_C_4_834589146194771972_22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22"},"_vena_S1_B1_C_4_834589146194771972_23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23"},"_vena_S1_B1_C_4_834589146194771972_24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24"},"_vena_S1_B1_C_4_834589146194771972_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3"},"_vena_S1_B1_C_4_834589146194771972_4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4"},"_vena_S1_B1_C_4_834589146194771972_5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5"},"_vena_S1_B1_C_4_834589146194771972_6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6"},"_vena_S1_B1_C_4_834589146194771972_7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7"},"_vena_S1_B1_C_4_834589146194771972_8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8"},"_vena_S1_B1_C_4_834589146194771972_9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834589146194771972","DimensionId":4,"MemberId":834589146194771972,"Inc":"9"},"_vena_S1_B1_C_4_895075416704155649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895075416704155649","DimensionId":4,"MemberId":895075416704155649,"Inc":""},"_vena_S1_B1_C_4_956998787465084928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4","MemberIdStr":"956998787465084928","DimensionId":4,"MemberId":956998787465084928,"Inc":""},"_vena_S1_B1_C_6_834592566096035840_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834592566096035840","DimensionId":6,"MemberId":834592566096035840,"Inc":"2"},"_vena_S1_B1_C_6_834592566096035840_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834592566096035840","DimensionId":6,"MemberId":834592566096035840,"Inc":"3"},"_vena_S1_B1_C_6_834592579442311168_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834592579442311168","DimensionId":6,"MemberId":834592579442311168,"Inc":"2"},"_vena_S1_B1_C_6_834592579442311168_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834592579442311168","DimensionId":6,"MemberId":834592579442311168,"Inc":"3"},"_vena_S1_B1_C_6_834592591353348096_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834592591353348096","DimensionId":6,"MemberId":834592591353348096,"Inc":"2"},"_vena_S1_B1_C_6_834592591353348096_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834592591353348096","DimensionId":6,"MemberId":834592591353348096,"Inc":"3"},"_vena_S1_B1_C_6_834592603035271168_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834592603035271168","DimensionId":6,"MemberId":834592603035271168,"Inc":"2"},"_vena_S1_B1_C_6_834592603035271168_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834592603035271168","DimensionId":6,"MemberId":834592603035271168,"Inc":"3"},"_vena_S1_B1_C_6_834592617488056320_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834592617488056320","DimensionId":6,"MemberId":834592617488056320,"Inc":"2"},"_vena_S1_B1_C_6_834592617488056320_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834592617488056320","DimensionId":6,"MemberId":834592617488056320,"Inc":"3"},"_vena_S1_B1_C_6_834592631330045952_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834592631330045952","DimensionId":6,"MemberId":834592631330045952,"Inc":"2"},"_vena_S1_B1_C_6_834592631330045952_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834592631330045952","DimensionId":6,"MemberId":834592631330045952,"Inc":"3"},"_vena_S1_B1_C_6_834592644713283584_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834592644713283584","DimensionId":6,"MemberId":834592644713283584,"Inc":"2"},"_vena_S1_B1_C_6_834592644713283584_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834592644713283584","DimensionId":6,"MemberId":834592644713283584,"Inc":"3"},"_vena_S1_B1_C_6_834592662829268992_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834592662829268992","DimensionId":6,"MemberId":834592662829268992,"Inc":"2"},"_vena_S1_B1_C_6_834592662829268992_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834592662829268992","DimensionId":6,"MemberId":834592662829268992,"Inc":"3"},"_vena_S1_B1_C_6_834592676468359168_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834592676468359168","DimensionId":6,"MemberId":834592676468359168,"Inc":"2"},"_vena_S1_B1_C_6_834592676468359168_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834592676468359168","DimensionId":6,"MemberId":834592676468359168,"Inc":"3"},"_vena_S1_B1_C_6_834592691988070400_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834592691988070400","DimensionId":6,"MemberId":834592691988070400,"Inc":"2"},"_vena_S1_B1_C_6_834592691988070400_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834592691988070400","DimensionId":6,"MemberId":834592691988070400,"Inc":"3"},"_vena_S1_B1_C_6_834592707552346112_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834592707552346112","DimensionId":6,"MemberId":834592707552346112,"Inc":"2"},"_vena_S1_B1_C_6_834592707552346112_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834592707552346112","DimensionId":6,"MemberId":834592707552346112,"Inc":"3"},"_vena_S1_B1_C_6_834592721372577792_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834592721372577792","DimensionId":6,"MemberId":834592721372577792,"Inc":"2"},"_vena_S1_B1_C_6_834592721372577792_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834592721372577792","DimensionId":6,"MemberId":834592721372577792,"Inc":"3"},"_vena_S1_B1_C_6_870850339477389313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870850339477389313","DimensionId":6,"MemberId":870850339477389313,"Inc":""},"_vena_S1_B1_C_6_870850339477389313_1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870850339477389313","DimensionId":6,"MemberId":870850339477389313,"Inc":"1"},"_vena_S1_B1_C_6_870850339477389313_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6","MemberIdStr":"870850339477389313","DimensionId":6,"MemberId":870850339477389313,"Inc":"2"},"_vena_S1_B1_C_FV_8ffe7ea1416342bb8310cba11490426f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"},"_vena_S1_B1_C_FV_8ffe7ea1416342bb8310cba11490426f_1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1"},"_vena_S1_B1_C_FV_8ffe7ea1416342bb8310cba11490426f_10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10"},"_vena_S1_B1_C_FV_8ffe7ea1416342bb8310cba11490426f_11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11"},"_vena_S1_B1_C_FV_8ffe7ea1416342bb8310cba11490426f_12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12"},"_vena_S1_B1_C_FV_8ffe7ea1416342bb8310cba11490426f_13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13"},"_vena_S1_B1_C_FV_8ffe7ea1416342bb8310cba11490426f_14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14"},"_vena_S1_B1_C_FV_8ffe7ea1416342bb8310cba11490426f_15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15"},"_vena_S1_B1_C_FV_8ffe7ea1416342bb8310cba11490426f_16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16"},"_vena_S1_B1_C_FV_8ffe7ea1416342bb8310cba11490426f_17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17"},"_vena_S1_B1_C_FV_8ffe7ea1416342bb8310cba11490426f_18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18"},"_vena_S1_B1_C_FV_8ffe7ea1416342bb8310cba11490426f_19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19"},"_vena_S1_B1_C_FV_8ffe7ea1416342bb8310cba11490426f_2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2"},"_vena_S1_B1_C_FV_8ffe7ea1416342bb8310cba11490426f_20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20"},"_vena_S1_B1_C_FV_8ffe7ea1416342bb8310cba11490426f_21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21"},"_vena_S1_B1_C_FV_8ffe7ea1416342bb8310cba11490426f_22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22"},"_vena_S1_B1_C_FV_8ffe7ea1416342bb8310cba11490426f_23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23"},"_vena_S1_B1_C_FV_8ffe7ea1416342bb8310cba11490426f_24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24"},"_vena_S1_B1_C_FV_8ffe7ea1416342bb8310cba11490426f_25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25"},"_vena_S1_B1_C_FV_8ffe7ea1416342bb8310cba11490426f_26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26"},"_vena_S1_B1_C_FV_8ffe7ea1416342bb8310cba11490426f_3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3"},"_vena_S1_B1_C_FV_8ffe7ea1416342bb8310cba11490426f_4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4"},"_vena_S1_B1_C_FV_8ffe7ea1416342bb8310cba11490426f_5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5"},"_vena_S1_B1_C_FV_8ffe7ea1416342bb8310cba11490426f_6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6"},"_vena_S1_B1_C_FV_8ffe7ea1416342bb8310cba11490426f_7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7"},"_vena_S1_B1_C_FV_8ffe7ea1416342bb8310cba11490426f_8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8"},"_vena_S1_B1_C_FV_8ffe7ea1416342bb8310cba11490426f_9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8ffe7ea1416342bb8310cba11490426f","DimensionId":-1,"MemberId":-1,"Inc":"9"},"_vena_S1_B1_C_FV_e49acb6ced824cb0911899a950bd8c64_28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28"},"_vena_S1_B1_C_FV_e49acb6ced824cb0911899a950bd8c64_29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29"},"_vena_S1_B1_C_FV_e49acb6ced824cb0911899a950bd8c64_30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30"},"_vena_S1_B1_C_FV_e49acb6ced824cb0911899a950bd8c64_31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31"},"_vena_S1_B1_C_FV_e49acb6ced824cb0911899a950bd8c64_32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32"},"_vena_S1_B1_C_FV_e49acb6ced824cb0911899a950bd8c64_33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33"},"_vena_S1_B1_C_FV_e49acb6ced824cb0911899a950bd8c64_34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34"},"_vena_S1_B1_C_FV_e49acb6ced824cb0911899a950bd8c64_35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35"},"_vena_S1_B1_C_FV_e49acb6ced824cb0911899a950bd8c64_36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36"},"_vena_S1_B1_C_FV_e49acb6ced824cb0911899a950bd8c64_37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37"},"_vena_S1_B1_C_FV_e49acb6ced824cb0911899a950bd8c64_38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38"},"_vena_S1_B1_C_FV_e49acb6ced824cb0911899a950bd8c64_39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39"},"_vena_S1_B1_C_FV_e49acb6ced824cb0911899a950bd8c64_41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41"},"_vena_S1_B1_C_FV_e49acb6ced824cb0911899a950bd8c64_42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42"},"_vena_S1_B1_C_FV_e49acb6ced824cb0911899a950bd8c64_43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43"},"_vena_S1_B1_C_FV_e49acb6ced824cb0911899a950bd8c64_44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44"},"_vena_S1_B1_C_FV_e49acb6ced824cb0911899a950bd8c64_45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45"},"_vena_S1_B1_C_FV_e49acb6ced824cb0911899a950bd8c64_46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46"},"_vena_S1_B1_C_FV_e49acb6ced824cb0911899a950bd8c64_47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47"},"_vena_S1_B1_C_FV_e49acb6ced824cb0911899a950bd8c64_48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48"},"_vena_S1_B1_C_FV_e49acb6ced824cb0911899a950bd8c64_49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49"},"_vena_S1_B1_C_FV_e49acb6ced824cb0911899a950bd8c64_50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50"},"_vena_S1_B1_C_FV_e49acb6ced824cb0911899a950bd8c64_51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51"},"_vena_S1_B1_C_FV_e49acb6ced824cb0911899a950bd8c64_53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53"},"_vena_S1_B1_C_FV_e49acb6ced824cb0911899a950bd8c64_54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54"},"_vena_S1_B1_C_FV_e49acb6ced824cb0911899a950bd8c64_55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55"},"_vena_S1_B1_C_FV_e49acb6ced824cb0911899a950bd8c64_56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2,"DimensionIdStr":"FV","MemberIdStr":"e49acb6ced824cb0911899a950bd8c64","DimensionId":-1,"MemberId":-1,"Inc":"56"},"_vena_S1_B1_R_1_834908565947809792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1","MemberIdStr":"834908565947809792","DimensionId":1,"MemberId":834908565947809792,"Inc":""},"_vena_S1_B1_R_1_834908565998141440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1","MemberIdStr":"834908565998141440","DimensionId":1,"MemberId":834908565998141440,"Inc":""},"_vena_S1_B1_R_1_834908566031695872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1","MemberIdStr":"834908566031695872","DimensionId":1,"MemberId":834908566031695872,"Inc":""},"_vena_S1_B1_R_1_834908566593732608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1","MemberIdStr":"834908566593732608","DimensionId":1,"MemberId":834908566593732608,"Inc":""},"_vena_S1_B1_R_2_834908566832807937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2","MemberIdStr":"834908566832807937","DimensionId":2,"MemberId":834908566832807937,"Inc":""},"_vena_S1_B1_R_3_834589683186532352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3","MemberIdStr":"834589683186532352","DimensionId":3,"MemberId":834589683186532352,"Inc":""},"_vena_S1_B1_R_FV_3c15a2b2b64748ae8e11c45b0baeb311_1b811de0.75fddae":{"SourceGlobalVariableId":-1,"SourceFormVariableId":"3c15a2b2-b647-48ae-8e11-c45b0baeb311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3c15a2b2b64748ae8e11c45b0baeb311","DimensionId":-1,"MemberId":-1,"Inc":"1b811de0.75fddae"},"_vena_S1_B1_R_FV_3c15a2b2b64748ae8e11c45b0baeb311_2c97a529.491d1980":{"SourceGlobalVariableId":-1,"SourceFormVariableId":"3c15a2b2-b647-48ae-8e11-c45b0baeb311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3c15a2b2b64748ae8e11c45b0baeb311","DimensionId":-1,"MemberId":-1,"Inc":"2c97a529.491d1980"},"_vena_S1_B1_R_FV_3c15a2b2b64748ae8e11c45b0baeb311_96ad1d84.a7e5cb4b":{"SourceGlobalVariableId":-1,"SourceFormVariableId":"3c15a2b2-b647-48ae-8e11-c45b0baeb311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3c15a2b2b64748ae8e11c45b0baeb311","DimensionId":-1,"MemberId":-1,"Inc":"96ad1d84.a7e5cb4b"},"_vena_S1_B1_R_FV_3c15a2b2b64748ae8e11c45b0baeb311_d773c05.4d91fa69":{"SourceGlobalVariableId":-1,"SourceFormVariableId":"3c15a2b2-b647-48ae-8e11-c45b0baeb311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3c15a2b2b64748ae8e11c45b0baeb311","DimensionId":-1,"MemberId":-1,"Inc":"d773c05.4d91fa69"},"_vena_S1_B1_R_FV_50685d8559fa4dffbc3ae2d107c133d1_1":{"SourceGlobalVariableId":-1,"SourceFormVariableId":"50685d85-59fa-4dff-bc3a-e2d107c133d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50685d8559fa4dffbc3ae2d107c133d1","DimensionId":-1,"MemberId":-1,"Inc":"1"},"_vena_S1_B1_R_FV_50685d8559fa4dffbc3ae2d107c133d1_1b811de0.9d27d02c":{"SourceGlobalVariableId":-1,"SourceFormVariableId":"50685d85-59fa-4dff-bc3a-e2d107c133d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50685d8559fa4dffbc3ae2d107c133d1","DimensionId":-1,"MemberId":-1,"Inc":"1b811de0.9d27d02c"},"_vena_S1_B1_R_FV_50685d8559fa4dffbc3ae2d107c133d1_2":{"SourceGlobalVariableId":-1,"SourceFormVariableId":"50685d85-59fa-4dff-bc3a-e2d107c133d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50685d8559fa4dffbc3ae2d107c133d1","DimensionId":-1,"MemberId":-1,"Inc":"2"},"_vena_S1_B1_R_FV_50685d8559fa4dffbc3ae2d107c133d1_2c97a529.c408f60d":{"SourceGlobalVariableId":-1,"SourceFormVariableId":"50685d85-59fa-4dff-bc3a-e2d107c133d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50685d8559fa4dffbc3ae2d107c133d1","DimensionId":-1,"MemberId":-1,"Inc":"2c97a529.c408f60d"},"_vena_S1_B1_R_FV_50685d8559fa4dffbc3ae2d107c133d1_3":{"SourceGlobalVariableId":-1,"SourceFormVariableId":"50685d85-59fa-4dff-bc3a-e2d107c133d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50685d8559fa4dffbc3ae2d107c133d1","DimensionId":-1,"MemberId":-1,"Inc":"3"},"_vena_S1_B1_R_FV_50685d8559fa4dffbc3ae2d107c133d1_96ad1d84.a378615b":{"SourceGlobalVariableId":-1,"SourceFormVariableId":"50685d85-59fa-4dff-bc3a-e2d107c133d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50685d8559fa4dffbc3ae2d107c133d1","DimensionId":-1,"MemberId":-1,"Inc":"96ad1d84.a378615b"},"_vena_S1_B1_R_FV_50685d8559fa4dffbc3ae2d107c133d1_d773c05.346c0ea1":{"SourceGlobalVariableId":-1,"SourceFormVariableId":"50685d85-59fa-4dff-bc3a-e2d107c133d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50685d8559fa4dffbc3ae2d107c133d1","DimensionId":-1,"MemberId":-1,"Inc":"d773c05.346c0ea1"},"_vena_S1_B1_R_FV_bbb889f7b9d14161b10c3ae26dd03d58_1":{"SourceGlobalVariableId":-1,"SourceFormVariableId":"bbb889f7-b9d1-4161-b10c-3ae26dd03d58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bbb889f7b9d14161b10c3ae26dd03d58","DimensionId":-1,"MemberId":-1,"Inc":"1"},"_vena_S1_B1_R_FV_bbb889f7b9d14161b10c3ae26dd03d58_1b811de0.10a5feb0":{"SourceGlobalVariableId":-1,"SourceFormVariableId":"bbb889f7-b9d1-4161-b10c-3ae26dd03d58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bbb889f7b9d14161b10c3ae26dd03d58","DimensionId":-1,"MemberId":-1,"Inc":"1b811de0.10a5feb0"},"_vena_S1_B1_R_FV_bbb889f7b9d14161b10c3ae26dd03d58_2":{"SourceGlobalVariableId":-1,"SourceFormVariableId":"bbb889f7-b9d1-4161-b10c-3ae26dd03d58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bbb889f7b9d14161b10c3ae26dd03d58","DimensionId":-1,"MemberId":-1,"Inc":"2"},"_vena_S1_B1_R_FV_bbb889f7b9d14161b10c3ae26dd03d58_2c97a529.355ce5a1":{"SourceGlobalVariableId":-1,"SourceFormVariableId":"bbb889f7-b9d1-4161-b10c-3ae26dd03d58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bbb889f7b9d14161b10c3ae26dd03d58","DimensionId":-1,"MemberId":-1,"Inc":"2c97a529.355ce5a1"},"_vena_S1_B1_R_FV_bbb889f7b9d14161b10c3ae26dd03d58_3":{"SourceGlobalVariableId":-1,"SourceFormVariableId":"bbb889f7-b9d1-4161-b10c-3ae26dd03d58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bbb889f7b9d14161b10c3ae26dd03d58","DimensionId":-1,"MemberId":-1,"Inc":"3"},"_vena_S1_B1_R_FV_bbb889f7b9d14161b10c3ae26dd03d58_96ad1d84.4c3c2a28":{"SourceGlobalVariableId":-1,"SourceFormVariableId":"bbb889f7-b9d1-4161-b10c-3ae26dd03d58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bbb889f7b9d14161b10c3ae26dd03d58","DimensionId":-1,"MemberId":-1,"Inc":"96ad1d84.4c3c2a28"},"_vena_S1_B1_R_FV_bbb889f7b9d14161b10c3ae26dd03d58_d773c05.4124ea39":{"SourceGlobalVariableId":-1,"SourceFormVariableId":"bbb889f7-b9d1-4161-b10c-3ae26dd03d58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B1","VenaRangeType":1,"DimensionIdStr":"FV","MemberIdStr":"bbb889f7b9d14161b10c3ae26dd03d58","DimensionId":-1,"MemberId":-1,"Inc":"d773c05.4124ea39"},"_vena_S1_P_8_834589883485519875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1","BlockName":"","VenaRangeType":0,"DimensionIdStr":"8","MemberIdStr":"834589883485519875","DimensionId":8,"MemberId":834589883485519875,"Inc":""},"_vena_S2_P_8_834589883485519875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S2","BlockName":"","VenaRangeType":0,"DimensionIdStr":"8","MemberIdStr":"834589883485519875","DimensionId":8,"MemberId":834589883485519875,"Inc":""},"_vena_S2_P_PVUserSelection_5":{"SourceGlobalVariableId":-1,"SourceFormVariableId":"00000000-0000-0000-0000-000000000000","IsPageVariable":true,"IsLineItemDetailEnabled":false,"LineItemDetailOrder":0,"LineItemID":null,"PageVariableSectionReference":"UserSelection","PageVariableDimensionName":null,"IsDynamicRange":false,"IsDynamicRangeEntry":false,"DynamicRangeID":null,"DynamicRangeEntryID":null,"IsMultiDynamicRange":false,"MultiDynamicRangeID":null,"MultiDynamicCollectionID":null,"SectionName":"S2","BlockName":"","VenaRangeType":0,"DimensionIdStr":"5","MemberIdStr":"-1","DimensionId":5,"MemberId":-1,"Inc":""},"_vena_TargetScenario_P_5_1021985600930840577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TargetScenario","BlockName":"","VenaRangeType":0,"DimensionIdStr":"5","MemberIdStr":"1021985600930840577","DimensionId":5,"MemberId":1021985600930840577,"Inc":""},"_vena_TargetScenario_P_5_834592525671333888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TargetScenario","BlockName":"","VenaRangeType":0,"DimensionIdStr":"5","MemberIdStr":"834592525671333888","DimensionId":5,"MemberId":834592525671333888,"Inc":""},"_vena_TargetScenario_P_5_834593606367313920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TargetScenario","BlockName":"","VenaRangeType":0,"DimensionIdStr":"5","MemberIdStr":"834593606367313920","DimensionId":5,"MemberId":834593606367313920,"Inc":""},"_vena_TargetScenario_P_5_834593628332097536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TargetScenario","BlockName":"","VenaRangeType":0,"DimensionIdStr":"5","MemberIdStr":"834593628332097536","DimensionId":5,"MemberId":834593628332097536,"Inc":""},"_vena_TargetScenario_P_7_834591102376214528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TargetScenario","BlockName":"","VenaRangeType":0,"DimensionIdStr":"7","MemberIdStr":"834591102376214528","DimensionId":7,"MemberId":834591102376214528,"Inc":""},"_vena_UserSelection_P_1_834908565910061057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1","MemberIdStr":"834908565910061057","DimensionId":1,"MemberId":834908565910061057,"Inc":""},"_vena_UserSelection_P_1_834908565947809792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1","MemberIdStr":"834908565947809792","DimensionId":1,"MemberId":834908565947809792,"Inc":""},"_vena_UserSelection_P_1_834908565956198400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1","MemberIdStr":"834908565956198400","DimensionId":1,"MemberId":834908565956198400,"Inc":""},"_vena_UserSelection_P_1_834908565998141440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1","MemberIdStr":"834908565998141440","DimensionId":1,"MemberId":834908565998141440,"Inc":""},"_vena_UserSelection_P_1_834908566031695872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1","MemberIdStr":"834908566031695872","DimensionId":1,"MemberId":834908566031695872,"Inc":""},"_vena_UserSelection_P_1_834908566090416131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1","MemberIdStr":"834908566090416131","DimensionId":1,"MemberId":834908566090416131,"Inc":""},"_vena_UserSelection_P_2_834584356136026115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2","MemberIdStr":"834584356136026115","DimensionId":2,"MemberId":834584356136026115,"Inc":""},"_vena_UserSelection_P_2_834908566765699072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2","MemberIdStr":"834908566765699072","DimensionId":2,"MemberId":834908566765699072,"Inc":""},"_vena_UserSelection_P_2_834908566786670593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2","MemberIdStr":"834908566786670593","DimensionId":2,"MemberId":834908566786670593,"Inc":""},"_vena_UserSelection_P_3_834584375836672003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3","MemberIdStr":"834584375836672003","DimensionId":3,"MemberId":834584375836672003,"Inc":""},"_vena_UserSelection_P_3_834589715324076032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3","MemberIdStr":"834589715324076032","DimensionId":3,"MemberId":834589715324076032,"Inc":""},"_vena_UserSelection_P_4_834589146194771972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4","MemberIdStr":"834589146194771972","DimensionId":4,"MemberId":834589146194771972,"Inc":""},"_vena_UserSelection_P_5_834592479067635712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5","MemberIdStr":"834592479067635712","DimensionId":5,"MemberId":834592479067635712,"Inc":""},"_vena_UserSelection_P_5_834592509702832128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5","MemberIdStr":"834592509702832128","DimensionId":5,"MemberId":834592509702832128,"Inc":""},"_vena_UserSelection_P_5_834592525671333888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5","MemberIdStr":"834592525671333888","DimensionId":5,"MemberId":834592525671333888,"Inc":""},"_vena_UserSelection_P_7_834590959106392064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7","MemberIdStr":"834590959106392064","DimensionId":7,"MemberId":834590959106392064,"Inc":""},"_vena_UserSelection_P_7_834590999900192768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7","MemberIdStr":"834590999900192768","DimensionId":7,"MemberId":834590999900192768,"Inc":""},"_vena_UserSelection_P_8_834589883485519875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UserSelection","BlockName":"","VenaRangeType":0,"DimensionIdStr":"8","MemberIdStr":"834589883485519875","DimensionId":8,"MemberId":834589883485519875,"Inc":""},"_vena_Variance_B1_C_FV_4baf4e0094774b628974f23612fb2832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"},"_vena_Variance_B1_C_FV_4baf4e0094774b628974f23612fb2832_1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1"},"_vena_Variance_B1_C_FV_4baf4e0094774b628974f23612fb2832_10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10"},"_vena_Variance_B1_C_FV_4baf4e0094774b628974f23612fb2832_11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11"},"_vena_Variance_B1_C_FV_4baf4e0094774b628974f23612fb2832_12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12"},"_vena_Variance_B1_C_FV_4baf4e0094774b628974f23612fb2832_13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13"},"_vena_Variance_B1_C_FV_4baf4e0094774b628974f23612fb2832_14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14"},"_vena_Variance_B1_C_FV_4baf4e0094774b628974f23612fb2832_15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15"},"_vena_Variance_B1_C_FV_4baf4e0094774b628974f23612fb2832_16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16"},"_vena_Variance_B1_C_FV_4baf4e0094774b628974f23612fb2832_17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17"},"_vena_Variance_B1_C_FV_4baf4e0094774b628974f23612fb2832_18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18"},"_vena_Variance_B1_C_FV_4baf4e0094774b628974f23612fb2832_19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19"},"_vena_Variance_B1_C_FV_4baf4e0094774b628974f23612fb2832_2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2"},"_vena_Variance_B1_C_FV_4baf4e0094774b628974f23612fb2832_20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20"},"_vena_Variance_B1_C_FV_4baf4e0094774b628974f23612fb2832_21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21"},"_vena_Variance_B1_C_FV_4baf4e0094774b628974f23612fb2832_22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22"},"_vena_Variance_B1_C_FV_4baf4e0094774b628974f23612fb2832_23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23"},"_vena_Variance_B1_C_FV_4baf4e0094774b628974f23612fb2832_24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24"},"_vena_Variance_B1_C_FV_4baf4e0094774b628974f23612fb2832_25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25"},"_vena_Variance_B1_C_FV_4baf4e0094774b628974f23612fb2832_26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26"},"_vena_Variance_B1_C_FV_4baf4e0094774b628974f23612fb2832_27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27"},"_vena_Variance_B1_C_FV_4baf4e0094774b628974f23612fb2832_3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3"},"_vena_Variance_B1_C_FV_4baf4e0094774b628974f23612fb2832_4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4"},"_vena_Variance_B1_C_FV_4baf4e0094774b628974f23612fb2832_5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5"},"_vena_Variance_B1_C_FV_4baf4e0094774b628974f23612fb2832_6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6"},"_vena_Variance_B1_C_FV_4baf4e0094774b628974f23612fb2832_7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7"},"_vena_Variance_B1_C_FV_4baf4e0094774b628974f23612fb2832_8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8"},"_vena_Variance_B1_C_FV_4baf4e0094774b628974f23612fb2832_9":{"SourceGlobalVariableId":-1,"SourceFormVariableId":"4baf4e00-9477-4b62-8974-f23612fb2832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4baf4e0094774b628974f23612fb2832","DimensionId":-1,"MemberId":-1,"Inc":"9"},"_vena_Variance_B1_C_FV_8ffe7ea1416342bb8310cba11490426f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"},"_vena_Variance_B1_C_FV_8ffe7ea1416342bb8310cba11490426f_1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1"},"_vena_Variance_B1_C_FV_8ffe7ea1416342bb8310cba11490426f_10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10"},"_vena_Variance_B1_C_FV_8ffe7ea1416342bb8310cba11490426f_11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11"},"_vena_Variance_B1_C_FV_8ffe7ea1416342bb8310cba11490426f_12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12"},"_vena_Variance_B1_C_FV_8ffe7ea1416342bb8310cba11490426f_13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13"},"_vena_Variance_B1_C_FV_8ffe7ea1416342bb8310cba11490426f_14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14"},"_vena_Variance_B1_C_FV_8ffe7ea1416342bb8310cba11490426f_15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15"},"_vena_Variance_B1_C_FV_8ffe7ea1416342bb8310cba11490426f_16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16"},"_vena_Variance_B1_C_FV_8ffe7ea1416342bb8310cba11490426f_17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17"},"_vena_Variance_B1_C_FV_8ffe7ea1416342bb8310cba11490426f_18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18"},"_vena_Variance_B1_C_FV_8ffe7ea1416342bb8310cba11490426f_19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19"},"_vena_Variance_B1_C_FV_8ffe7ea1416342bb8310cba11490426f_2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2"},"_vena_Variance_B1_C_FV_8ffe7ea1416342bb8310cba11490426f_20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20"},"_vena_Variance_B1_C_FV_8ffe7ea1416342bb8310cba11490426f_21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21"},"_vena_Variance_B1_C_FV_8ffe7ea1416342bb8310cba11490426f_22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22"},"_vena_Variance_B1_C_FV_8ffe7ea1416342bb8310cba11490426f_23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23"},"_vena_Variance_B1_C_FV_8ffe7ea1416342bb8310cba11490426f_24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24"},"_vena_Variance_B1_C_FV_8ffe7ea1416342bb8310cba11490426f_25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25"},"_vena_Variance_B1_C_FV_8ffe7ea1416342bb8310cba11490426f_26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26"},"_vena_Variance_B1_C_FV_8ffe7ea1416342bb8310cba11490426f_27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27"},"_vena_Variance_B1_C_FV_8ffe7ea1416342bb8310cba11490426f_3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3"},"_vena_Variance_B1_C_FV_8ffe7ea1416342bb8310cba11490426f_4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4"},"_vena_Variance_B1_C_FV_8ffe7ea1416342bb8310cba11490426f_5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5"},"_vena_Variance_B1_C_FV_8ffe7ea1416342bb8310cba11490426f_6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6"},"_vena_Variance_B1_C_FV_8ffe7ea1416342bb8310cba11490426f_7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7"},"_vena_Variance_B1_C_FV_8ffe7ea1416342bb8310cba11490426f_8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8"},"_vena_Variance_B1_C_FV_8ffe7ea1416342bb8310cba11490426f_9":{"SourceGlobalVariableId":-1,"SourceFormVariableId":"8ffe7ea1-4163-42bb-8310-cba11490426f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8ffe7ea1416342bb8310cba11490426f","DimensionId":-1,"MemberId":-1,"Inc":"9"},"_vena_Variance_B1_C_FV_e49acb6ced824cb0911899a950bd8c64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"},"_vena_Variance_B1_C_FV_e49acb6ced824cb0911899a950bd8c64_1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1"},"_vena_Variance_B1_C_FV_e49acb6ced824cb0911899a950bd8c64_10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10"},"_vena_Variance_B1_C_FV_e49acb6ced824cb0911899a950bd8c64_11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11"},"_vena_Variance_B1_C_FV_e49acb6ced824cb0911899a950bd8c64_12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12"},"_vena_Variance_B1_C_FV_e49acb6ced824cb0911899a950bd8c64_13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13"},"_vena_Variance_B1_C_FV_e49acb6ced824cb0911899a950bd8c64_14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14"},"_vena_Variance_B1_C_FV_e49acb6ced824cb0911899a950bd8c64_15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15"},"_vena_Variance_B1_C_FV_e49acb6ced824cb0911899a950bd8c64_16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16"},"_vena_Variance_B1_C_FV_e49acb6ced824cb0911899a950bd8c64_17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17"},"_vena_Variance_B1_C_FV_e49acb6ced824cb0911899a950bd8c64_18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18"},"_vena_Variance_B1_C_FV_e49acb6ced824cb0911899a950bd8c64_19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19"},"_vena_Variance_B1_C_FV_e49acb6ced824cb0911899a950bd8c64_2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2"},"_vena_Variance_B1_C_FV_e49acb6ced824cb0911899a950bd8c64_20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20"},"_vena_Variance_B1_C_FV_e49acb6ced824cb0911899a950bd8c64_21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21"},"_vena_Variance_B1_C_FV_e49acb6ced824cb0911899a950bd8c64_22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22"},"_vena_Variance_B1_C_FV_e49acb6ced824cb0911899a950bd8c64_23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23"},"_vena_Variance_B1_C_FV_e49acb6ced824cb0911899a950bd8c64_24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24"},"_vena_Variance_B1_C_FV_e49acb6ced824cb0911899a950bd8c64_25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25"},"_vena_Variance_B1_C_FV_e49acb6ced824cb0911899a950bd8c64_26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26"},"_vena_Variance_B1_C_FV_e49acb6ced824cb0911899a950bd8c64_27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27"},"_vena_Variance_B1_C_FV_e49acb6ced824cb0911899a950bd8c64_3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3"},"_vena_Variance_B1_C_FV_e49acb6ced824cb0911899a950bd8c64_4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4"},"_vena_Variance_B1_C_FV_e49acb6ced824cb0911899a950bd8c64_5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5"},"_vena_Variance_B1_C_FV_e49acb6ced824cb0911899a950bd8c64_6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6"},"_vena_Variance_B1_C_FV_e49acb6ced824cb0911899a950bd8c64_7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7"},"_vena_Variance_B1_C_FV_e49acb6ced824cb0911899a950bd8c64_8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8"},"_vena_Variance_B1_C_FV_e49acb6ced824cb0911899a950bd8c64_9":{"SourceGlobalVariableId":-1,"SourceFormVariableId":"e49acb6c-ed82-4cb0-9118-99a950bd8c64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2,"DimensionIdStr":"FV","MemberIdStr":"e49acb6ced824cb0911899a950bd8c64","DimensionId":-1,"MemberId":-1,"Inc":"9"},"_vena_Variance_B1_R_1_834908565910061057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1,"DimensionIdStr":"1","MemberIdStr":"834908565910061057","DimensionId":1,"MemberId":834908565910061057,"Inc":""},"_vena_Variance_B1_R_1_834908565922643968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1,"DimensionIdStr":"1","MemberIdStr":"834908565922643968","DimensionId":1,"MemberId":834908565922643968,"Inc":""},"_vena_Variance_B1_R_1_834908565935226880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1,"DimensionIdStr":"1","MemberIdStr":"834908565935226880","DimensionId":1,"MemberId":834908565935226880,"Inc":""},"_vena_Variance_B1_R_1_834908565947809792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1,"DimensionIdStr":"1","MemberIdStr":"834908565947809792","DimensionId":1,"MemberId":834908565947809792,"Inc":""},"_vena_Variance_B1_R_1_834908565956198400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1,"DimensionIdStr":"1","MemberIdStr":"834908565956198400","DimensionId":1,"MemberId":834908565956198400,"Inc":""},"_vena_Variance_B1_R_1_834908566031695872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1,"DimensionIdStr":"1","MemberIdStr":"834908566031695872","DimensionId":1,"MemberId":834908566031695872,"Inc":""},"_vena_Variance_B1_R_1_935595833989660672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1,"DimensionIdStr":"1","MemberIdStr":"935595833989660672","DimensionId":1,"MemberId":935595833989660672,"Inc":""},"_vena_Variance_B1_R_FV_3c15a2b2b64748ae8e11c45b0baeb311_169d0779.5bf90c7c":{"SourceGlobalVariableId":-1,"SourceFormVariableId":"3c15a2b2-b647-48ae-8e11-c45b0baeb311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1,"DimensionIdStr":"FV","MemberIdStr":"3c15a2b2b64748ae8e11c45b0baeb311","DimensionId":-1,"MemberId":-1,"Inc":"169d0779.5bf90c7c"},"_vena_Variance_B1_R_FV_3c15a2b2b64748ae8e11c45b0baeb311_8c62598f.b22d42a":{"SourceGlobalVariableId":-1,"SourceFormVariableId":"3c15a2b2-b647-48ae-8e11-c45b0baeb311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1,"DimensionIdStr":"FV","MemberIdStr":"3c15a2b2b64748ae8e11c45b0baeb311","DimensionId":-1,"MemberId":-1,"Inc":"8c62598f.b22d42a"},"_vena_Variance_B1_R_FV_3c15a2b2b64748ae8e11c45b0baeb311_984ea2c2.2fb6431b":{"SourceGlobalVariableId":-1,"SourceFormVariableId":"3c15a2b2-b647-48ae-8e11-c45b0baeb311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1,"DimensionIdStr":"FV","MemberIdStr":"3c15a2b2b64748ae8e11c45b0baeb311","DimensionId":-1,"MemberId":-1,"Inc":"984ea2c2.2fb6431b"},"_vena_Variance_B1_R_FV_3c15a2b2b64748ae8e11c45b0baeb311_a2ec2c83.8cf28b11":{"SourceGlobalVariableId":-1,"SourceFormVariableId":"3c15a2b2-b647-48ae-8e11-c45b0baeb311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1,"DimensionIdStr":"FV","MemberIdStr":"3c15a2b2b64748ae8e11c45b0baeb311","DimensionId":-1,"MemberId":-1,"Inc":"a2ec2c83.8cf28b11"},"_vena_Variance_B1_R_FV_3c15a2b2b64748ae8e11c45b0baeb311_ad5348ea.da10a28c":{"SourceGlobalVariableId":-1,"SourceFormVariableId":"3c15a2b2-b647-48ae-8e11-c45b0baeb311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1,"DimensionIdStr":"FV","MemberIdStr":"3c15a2b2b64748ae8e11c45b0baeb311","DimensionId":-1,"MemberId":-1,"Inc":"ad5348ea.da10a28c"},"_vena_Variance_B1_R_FV_3c15a2b2b64748ae8e11c45b0baeb311_b32b237b.cd110059":{"SourceGlobalVariableId":-1,"SourceFormVariableId":"3c15a2b2-b647-48ae-8e11-c45b0baeb311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1,"DimensionIdStr":"FV","MemberIdStr":"3c15a2b2b64748ae8e11c45b0baeb311","DimensionId":-1,"MemberId":-1,"Inc":"b32b237b.cd110059"},"_vena_Variance_B1_R_FV_3c15a2b2b64748ae8e11c45b0baeb311_c5bae424.1ee8dd88":{"SourceGlobalVariableId":-1,"SourceFormVariableId":"3c15a2b2-b647-48ae-8e11-c45b0baeb311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B1","VenaRangeType":1,"DimensionIdStr":"FV","MemberIdStr":"3c15a2b2b64748ae8e11c45b0baeb311","DimensionId":-1,"MemberId":-1,"Inc":"c5bae424.1ee8dd88"},"_vena_Variance_P_4_834589146194771972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","VenaRangeType":0,"DimensionIdStr":"4","MemberIdStr":"834589146194771972","DimensionId":4,"MemberId":834589146194771972,"Inc":""},"_vena_Variance_P_8_834589883485519875":{"SourceGlobalVariableId":-1,"SourceFormVariableId":"00000000-0000-0000-0000-000000000000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","VenaRangeType":0,"DimensionIdStr":"8","MemberIdStr":"834589883485519875","DimensionId":8,"MemberId":834589883485519875,"Inc":""},"_vena_Variance_P_FV_50685d8559fa4dffbc3ae2d107c133d1":{"SourceGlobalVariableId":-1,"SourceFormVariableId":"50685d85-59fa-4dff-bc3a-e2d107c133d1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","VenaRangeType":0,"DimensionIdStr":"FV","MemberIdStr":"50685d8559fa4dffbc3ae2d107c133d1","DimensionId":-1,"MemberId":-1,"Inc":""},"_vena_Variance_P_FV_bbb889f7b9d14161b10c3ae26dd03d58":{"SourceGlobalVariableId":-1,"SourceFormVariableId":"bbb889f7-b9d1-4161-b10c-3ae26dd03d58","IsPageVariable":false,"IsLineItemDetailEnabled":false,"LineItemDetailOrder":0,"LineItemID":null,"PageVariableSectionReference":"","PageVariableDimensionName":null,"IsDynamicRange":false,"IsDynamicRangeEntry":false,"DynamicRangeID":null,"DynamicRangeEntryID":null,"IsMultiDynamicRange":false,"MultiDynamicRangeID":null,"MultiDynamicCollectionID":null,"SectionName":"Variance","BlockName":"","VenaRangeType":0,"DimensionIdStr":"FV","MemberIdStr":"bbb889f7b9d14161b10c3ae26dd03d58","DimensionId":-1,"MemberId":-1,"Inc":""}},"DynamicRangeStoreData":{"87b22eb":{"guid":"87b22eb","dimension":2,"member":651631429121998849,"filter":5,"referenceGlobalVariable":false,"globalVaribleId":"00000000-0000-0000-0000-000000000000","globalVaribleSnowflake":-1,"referenceFormVariable":false,"formVaribleId":"00000000-0000-0000-0000-000000000000","sorted":false,"dynamicExpression":null,"DynamicExpressionObject":null,"staticPageMembers":[]},"22de1faa":{"guid":"22de1faa","dimension":3,"member":651631429189107713,"filter":5,"referenceGlobalVariable":false,"globalVaribleId":"00000000-0000-0000-0000-000000000000","globalVaribleSnowflake":-1,"referenceFormVariable":false,"formVaribleId":"00000000-0000-0000-0000-000000000000","sorted":false,"dynamicExpression":null,"DynamicExpressionObject":null,"staticPageMembers":[]},"efc81e2e":{"guid":"efc81e2e","dimension":11,"member":881009340725592064,"filter":5,"referenceGlobalVariable":false,"globalVaribleId":"00000000-0000-0000-0000-000000000000","globalVaribleSnowflake":-1,"referenceFormVariable":false,"formVaribleId":"00000000-0000-0000-0000-000000000000","sorted":false,"dynamicExpression":null,"DynamicExpressionObject":null,"staticPageMembers":[]},"7edd6808":{"guid":"7edd6808","dimension":1,"member":656671774469783552,"filter":7,"referenceGlobalVariable":false,"globalVaribleId":"00000000-0000-0000-0000-000000000000","globalVaribleSnowflake":-1,"referenceFormVariable":false,"formVaribleId":"00000000-0000-0000-0000-000000000000","sorted":false,"dynamicExpression":"H4sIAAAAAAAEAN1Ty27CMBD8lWpPIKVSnBcht0ByiAShIimXqgcDi2rJcZBj2iLEv9dWg0irnFp66W0fs56ZXfkEot5iA9HTCeZYrVFmW4juiQUJKso4RIFPAicMie/ZoR84ZBToHqsMTKNipSRbHxRexhZ7lFTVEiLPtq9pLJk6QuSY2hQ5X+IOJYoN5rRCiACslt7kBVK5eSmPe93R+FwrNM+34QPVgyoTW3w3lGfr5srHPcrJb5STHuX2V+FGrEs8ZzT2ySgMbde5gZFu1vowpZ/acHps/MX+9a5vfAD3fxzA67Hhnp8t4LRRHVBTS4U63FHeoJYqGedJ/SY+CZqLaf3txYHzDmCG9BV7+qxC0bBatI4Tquhc0/HL4r4vZ0X5wZgqHiflMp6WgyxJi2maJ3FeFoMc1V0mNnWFQ2uyKMvFfJau0lm3PoTzB37gNtabBAAA","DynamicExpressionObject":{"nodes":[{"MemberId":-1,"Detail":651628815408562176,"DimId":1,"AttributeId":-1,"Operator":400,"OperatorArity":200,"CellReferenceName":"","MemberNameSearchType":0,"NodeId":0,"NodeParentIndex":-1},{"MemberId":-1,"Detail":651628815408562176,"DimId":1,"AttributeId":-1,"Operator":900,"OperatorArity":100,"CellReferenceName":"","MemberNameSearchType":0,"NodeId":1,"NodeParentIndex":0},{"MemberId":651631427951788032,"Detail":651628815408562176,"DimId":1,"AttributeId":-1,"Operator":-1,"OperatorArity":-1,"CellReferenceName":"","MemberNameSearchType":0,"NodeId":2,"NodeParentIndex":1},{"MemberId":-1,"Detail":651628815408562176,"DimId":1,"AttributeId":-1,"Operator":1000,"OperatorArity":100,"CellReferenceName":"","MemberNameSearchType":0,"NodeId":3,"NodeParentIndex":0},{"MemberId":651631427951788032,"Detail":651628815408562176,"DimId":1,"AttributeId":-1,"Operator":-1,"OperatorArity":-1,"CellReferenceName":"","MemberNameSearchType":0,"NodeId":4,"NodeParentIndex":3}],"lastNodeId":4,"sorted":false,"DrillDownMembersMemberIds":null,"DrillDownLeavesMemberIds":null,"DimensionId":1,"DataModelId":651628815408562176,"Value":"SUBTRACT(IDESCENDANTS(Net Income),BOTTOMLEVEL(Net Income))"},"staticPageMembers":null},"a6118427":{"guid":"a6118427","dimension":8,"member":651631431634386945,"filter":5,"referenceGlobalVariable":false,"globalVaribleId":"00000000-0000-0000-0000-000000000000","globalVaribleSnowflake":-1,"referenceFormVariable":false,"formVaribleId":"00000000-0000-0000-0000-000000000000","sorted":true,"dynamicExpression":null,"DynamicExpressionObject":null,"staticPageMembers":null},"e3e5f9dc":{"guid":"e3e5f9dc","dimension":9,"member":651631431676329985,"filter":4,"referenceGlobalVariable":false,"globalVaribleId":"00000000-0000-0000-0000-000000000000","globalVaribleSnowflake":-1,"referenceFormVariable":false,"formVaribleId":"00000000-0000-0000-0000-000000000000","sorted":false,"dynamicExpression":null,"DynamicExpressionObject":null,"staticPageMembers":null},"975f3a8c":{"guid":"975f3a8c","dimension":10,"member":651631431898628097,"filter":5,"referenceGlobalVariable":false,"globalVaribleId":"00000000-0000-0000-0000-000000000000","globalVaribleSnowflake":-1,"referenceFormVariable":false,"formVaribleId":"00000000-0000-0000-0000-000000000000","sorted":false,"dynamicExpression":null,"DynamicExpressionObject":null,"staticPageMembers":null},"ce7bcb9":{"guid":"ce7bcb9","dimension":7,"member":834590939737882624,"filter":5,"referenceGlobalVariable":false,"globalVaribleId":"00000000-0000-0000-0000-000000000000","globalVaribleSnowflake":-1,"referenceFormVariable":false,"formVaribleId":"00000000-0000-0000-0000-000000000000","sorted":false,"dynamicExpression":null,"DynamicExpressionObject":null,"staticPageMembers":[]},"21763b63":{"guid":"21763b63","dimension":1,"member":834594808740052992,"filter":3,"referenceGlobalVariable":false,"globalVaribleId":"00000000-0000-0000-0000-000000000000","globalVaribleSnowflake":-1,"referenceFormVariable":false,"formVaribleId":"00000000-0000-0000-0000-000000000000","sorted":false,"dynamicExpression":null,"DynamicExpressionObject":null,"staticPageMembers":[]},"f5de68dd":{"guid":"f5de68dd","dimension":3,"member":834584375836672003,"filter":4,"referenceGlobalVariable":false,"globalVaribleId":"00000000-0000-0000-0000-000000000000","globalVaribleSnowflake":-1,"referenceFormVariable":false,"formVaribleId":"00000000-0000-0000-0000-000000000000","sorted":false,"dynamicExpression":null,"DynamicExpressionObject":null,"staticPageMembers":[]},"9df4fb21":{"guid":"9df4fb21","dimension":7,"member":834590939737882624,"filter":5,"referenceGlobalVariable":false,"globalVaribleId":"00000000-0000-0000-0000-000000000000","globalVaribleSnowflake":-1,"referenceFormVariable":false,"formVaribleId":"00000000-0000-0000-0000-000000000000","sorted":false,"dynamicExpression":null,"DynamicExpressionObject":null,"staticPageMembers":[]},"408e58bb":{"guid":"408e58bb","dimension":6,"member":834589832814133249,"filter":7,"referenceGlobalVariable":false,"globalVaribleId":"00000000-0000-0000-0000-000000000000","globalVaribleSnowflake":-1,"referenceFormVariable":false,"formVaribleId":"00000000-0000-0000-0000-000000000000","sorted":false,"dynamicExpression":"H4sIAAAAAAAEALWST2uDMBjGv8t7asFBdHY4b231UNBaWulljJHqWxaISUnitlL87ks2y2R42KG7vX/z/J6XXEDIGjXETxfIsTmgWtUQ3/keJGgo4xBH9+EsCv0wmhE/ICR6fLA91rgxG82NUezQGryuFSdU1EgFsU8I+cnnipnzV9GDJXK+xSMqFBWuaYMQA3i9vst3SFX1Wp5PtmPn1xbRvd+HG2oXzUrU+OE0O+/m6CEJbkvuj5CTfwAfZj23K41hb1AxWe+QY2WYFH9xEYy48LtnDzjVZjCkpTJowyPlGi25Ypwn8l18C+irZ/vrRMv5YCBD+oYjfdag0BayP0BCDc2tHHf52K32lLfO46IoyyLP0n2aTfI0X6Tbl2WaZZNf3qdT6D4BsYspzQkDAAA=","DynamicExpressionObject":{"nodes":[{"MemberId":-1,"Detail":834584148501200896,"DimId":6,"AttributeId":-1,"Operator":1000,"OperatorArity":100,"CellReferenceName":"","MemberNameSearchType":0,"NodeId":0,"NodeParentIndex":-1},{"MemberId":-1,"Detail":834584148501200896,"DimId":6,"AttributeId":-1,"Operator":402,"OperatorArity":100,"CellReferenceName":"","MemberNameSearchType":0,"NodeId":1,"NodeParentIndex":0},{"MemberId":-1,"Detail":834584148501200896,"DimId":6,"AttributeId":-1,"Operator":-1,"OperatorArity":-1,"CellReferenceName":"PeriodSelection","MemberNameSearchType":0,"NodeId":2,"NodeParentIndex":1}],"lastNodeId":2,"sorted":false,"DrillDownMembersMemberIds":null,"DrillDownLeavesMemberIds":null,"DimensionId":6,"DataModelId":834584148501200896,"Value":"BOTTOMLEVEL(MEMBER_CELL(PeriodSelection))"},"staticPageMembers":null},"b0b0dbc1":{"guid":"b0b0dbc1","dimension":6,"member":834589832814133249,"filter":7,"referenceGlobalVariable":false,"globalVaribleId":"00000000-0000-0000-0000-000000000000","globalVaribleSnowflake":-1,"referenceFormVariable":false,"formVaribleId":"00000000-0000-0000-0000-000000000000","sorted":false,"dynamicExpression":"H4sIAAAAAAAEALWST2uDMBjGv8t7asFBdHY4b231UNBaWulljJHqWxaISUnitlL87ks2y2R42KG7vX/z/J6XXEDIGjXETxfIsTmgWtUQ3/keJGgo4xBH9+EsCv0wmhE/ICR6fLA91rgxG82NUezQGryuFSdU1EgFsU8I+cnnipnzV9GDJXK+xSMqFBWuaYMQA3i9vst3SFX1Wp5PtmPn1xbRvd+HG2oXzUrU+OE0O+/m6CEJbkvuj5CTfwAfZj23K41hb1AxWe+QY2WYFH9xEYy48LtnDzjVZjCkpTJowyPlGi25Ypwn8l18C+irZ/vrRMv5YCBD+oYjfdag0BayP0BCDc2tHHf52K32lLfO46IoyyLP0n2aTfI0X6Tbl2WaZZNf3qdT6D4BsYspzQkDAAA=","DynamicExpressionObject":{"nodes":[{"MemberId":-1,"Detail":834584148501200896,"DimId":6,"AttributeId":-1,"Operator":1000,"OperatorArity":100,"CellReferenceName":"","MemberNameSearchType":0,"NodeId":0,"NodeParentIndex":-1},{"MemberId":-1,"Detail":834584148501200896,"DimId":6,"AttributeId":-1,"Operator":402,"OperatorArity":100,"CellReferenceName":"","MemberNameSearchType":0,"NodeId":1,"NodeParentIndex":0},{"MemberId":-1,"Detail":834584148501200896,"DimId":6,"AttributeId":-1,"Operator":-1,"OperatorArity":-1,"CellReferenceName":"PeriodSelection","MemberNameSearchType":0,"NodeId":2,"NodeParentIndex":1}],"lastNodeId":2,"sorted":false,"DrillDownMembersMemberIds":null,"DrillDownLeavesMemberIds":null,"DimensionId":6,"DataModelId":834584148501200896,"Value":"BOTTOMLEVEL(MEMBER_CELL(PeriodSelection))"},"staticPageMembers":null},"331fcbeb":{"guid":"331fcbeb","dimension":5,"member":834589813042970625,"filter":5,"referenceGlobalVariable":false,"globalVaribleId":"00000000-0000-0000-0000-000000000000","globalVaribleSnowflake":-1,"referenceFormVariable":false,"formVaribleId":"00000000-0000-0000-0000-000000000000","sorted":false,"dynamicExpression":null,"DynamicExpressionObject":null,"staticPageMembers":[]},"19f37145":{"guid":"19f37145","dimension":2,"member":834584356136026115,"filter":4,"referenceGlobalVariable":false,"globalVaribleId":"00000000-0000-0000-0000-000000000000","globalVaribleSnowflake":-1,"referenceFormVariable":false,"formVaribleId":"00000000-0000-0000-0000-000000000000","sorted":false,"dynamicExpression":null,"DynamicExpressionObject":null,"staticPageMembers":[]}},"FormVariables":{"GroupMembers":{},"Groups":{"385b1d08-6d8a-4b8a-bf43-c04eedb00d88":{"Name":"*fvAccount","DynamicMemberType":6,"DynamicMatchField":3,"DynamicMemberDimensionId":1,"DynamicMemberDimensionMemberId":656671774469783552,"DataModelId":651628815408562176,"Id":"385b1d08-6d8a-4b8a-bf43-c04eedb00d88"},"ff3e7323-6b12-4ab8-99c3-d97aa9a04313":{"Name":"*fvEntity","DynamicMemberType":6,"DynamicMatchField":3,"DynamicMemberDimensionId":2,"DynamicMemberDimensionMemberId":651631429121998849,"DataModelId":651628815408562176,"Id":"ff3e7323-6b12-4ab8-99c3-d97aa9a04313"},"a2a46c4b-ae44-4ba2-ab0e-2971d74e2ddb":{"Name":"*fvDepartment","DynamicMemberType":6,"DynamicMatchField":3,"DynamicMemberDimensionId":3,"DynamicMemberDimensionMemberId":651631429189107713,"DataModelId":651628815408562176,"Id":"a2a46c4b-ae44-4ba2-ab0e-2971d74e2ddb"},"bf7ccd31-d004-4fee-8f2c-52dd60110e24":{"Name":"*fvPlaceholder 1","DynamicMemberType":6,"DynamicMatchField":3,"DynamicMemberDimensionId":4,"DynamicMemberDimensionMemberId":652241713652170752,"DataModelId":651628815408562176,"Id":"bf7ccd31-d004-4fee-8f2c-52dd60110e24"},"89375efd-535c-49ac-ba5e-3242a8b3f325":{"Name":"*fvPlaceholder 2","DynamicMemberType":6,"DynamicMatchField":3,"DynamicMemberDimensionId":5,"DynamicMemberDimensionMemberId":652241713786388480,"DataModelId":651628815408562176,"Id":"89375efd-535c-49ac-ba5e-3242a8b3f325"},"0fc5a681-6e5b-48f5-bb25-e02cfb58bdcb":{"Name":"*fvPlaceholder 3","DynamicMemberType":6,"DynamicMatchField":3,"DynamicMemberDimensionId":6,"DynamicMemberDimensionMemberId":652241713908023296,"DataModelId":651628815408562176,"Id":"0fc5a681-6e5b-48f5-bb25-e02cfb58bdcb"},"463de427-5c94-4804-88f3-f38fe0008fd8":{"Name":"*fvPlaceholder 4","DynamicMemberType":6,"DynamicMatchField":3,"DynamicMemberDimensionId":7,"DynamicMemberDimensionMemberId":652241714033852416,"DataModelId":651628815408562176,"Id":"463de427-5c94-4804-88f3-f38fe0008fd8"},"7cc8369c-0b74-4816-a174-86bee792b4d5":{"Name":"*fvYear","DynamicMemberType":6,"DynamicMatchField":3,"DynamicMemberDimensionId":8,"DynamicMemberDimensionMemberId":651631431634386945,"DataModelId":651628815408562176,"Id":"7cc8369c-0b74-4816-a174-86bee792b4d5"},"f4ddf33f-f622-4574-ba09-6b1a5435ea67":{"Name":"*fvPeriod","DynamicMemberType":6,"DynamicMatchField":3,"DynamicMemberDimensionId":9,"DynamicMemberDimensionMemberId":651631431676329985,"DataModelId":651628815408562176,"Id":"f4ddf33f-f622-4574-ba09-6b1a5435ea67"},"13439966-5b37-4008-851e-5b8c04b5ee44":{"Name":"*fvScenario","DynamicMemberType":6,"DynamicMatchField":3,"DynamicMemberDimensionId":10,"DynamicMemberDimensionMemberId":651631431898628097,"DataModelId":651628815408562176,"Id":"13439966-5b37-4008-851e-5b8c04b5ee44"},"fcf1808e-9797-41e9-ba5b-1af35fd84a35":{"Name":"*fvCurrency","DynamicMemberType":6,"DynamicMatchField":3,"DynamicMemberDimensionId":11,"DynamicMemberDimensionMemberId":651631431940571137,"DataModelId":651628815408562176,"Id":"fcf1808e-9797-41e9-ba5b-1af35fd84a35"},"e581b6cc-5e7d-41b9-92f0-22c7ca215312":{"Name":"*fvMeasure","DynamicMemberType":6,"DynamicMatchField":3,"DynamicMemberDimensionId":12,"DynamicMemberDimensionMemberId":651631431986708481,"DataModelId":651628815408562176,"Id":"e581b6cc-5e7d-41b9-92f0-22c7ca215312"},"3c15a2b2-b647-48ae-8e11-c45b0baeb311":{"Name":"*fvAccount","DynamicMemberType":6,"DynamicMatchField":3,"DynamicMemberDimensionId":1,"DynamicMemberDimensionMemberId":834594808740052992,"DataModelId":834584148501200896,"Id":"3c15a2b2-b647-48ae-8e11-c45b0baeb311"},"50685d85-59fa-4dff-bc3a-e2d107c133d1":{"Name":"*fvEntity","DynamicMemberType":6,"DynamicMatchField":3,"DynamicMemberDimensionId":2,"DynamicMemberDimensionMemberId":834584356136026115,"DataModelId":834584148501200896,"Id":"50685d85-59fa-4dff-bc3a-e2d107c133d1"},"bbb889f7-b9d1-4161-b10c-3ae26dd03d58":{"Name":"*fvDepartment","DynamicMemberType":6,"DynamicMatchField":3,"DynamicMemberDimensionId":3,"DynamicMemberDimensionMemberId":834584375836672003,"DataModelId":834584148501200896,"Id":"bbb889f7-b9d1-4161-b10c-3ae26dd03d58"},"f35bfb94-f05d-4e4e-82f0-184d932b9f66":{"Name":"*fvMeasure","DynamicMemberType":6,"DynamicMatchField":3,"DynamicMemberDimensionId":4,"DynamicMemberDimensionMemberId":834589347684155392,"DataModelId":834584148501200896,"Id":"f35bfb94-f05d-4e4e-82f0-184d932b9f66"},"8ffe7ea1-4163-42bb-8310-cba11490426f":{"Name":"*fvYear","DynamicMemberType":6,"DynamicMatchField":3,"DynamicMemberDimensionId":5,"DynamicMemberDimensionMemberId":834589813042970625,"DataModelId":834584148501200896,"Id":"8ffe7ea1-4163-42bb-8310-cba11490426f"},"4baf4e00-9477-4b62-8974-f23612fb2832":{"Name":"*fvPeriod","DynamicMemberType":6,"DynamicMatchField":3,"DynamicMemberDimensionId":6,"DynamicMemberDimensionMemberId":834589832814133249,"DataModelId":834584148501200896,"Id":"4baf4e00-9477-4b62-8974-f23612fb2832"},"e49acb6c-ed82-4cb0-9118-99a950bd8c64":{"Name":"*fvScenario","DynamicMemberType":6,"DynamicMatchField":3,"DynamicMemberDimensionId":7,"DynamicMemberDimensionMemberId":834590875124629504,"DataModelId":834584148501200896,"Id":"e49acb6c-ed82-4cb0-9118-99a950bd8c64"},"3dd76936-4389-4118-901d-3f49786affa0":{"Name":"*fvCurrency","DynamicMemberType":6,"DynamicMatchField":3,"DynamicMemberDimensionId":8,"DynamicMemberDimensionMemberId":834590729804578816,"DataModelId":834584148501200896,"Id":"3dd76936-4389-4118-901d-3f49786affa0"}}},"LoadedDataModels":[834584148501200896],"DefaultDataModel":834584148501200896,"DynamicBindingStoreDataList":{"BindList":[]},"LineItemEnabledSectionBlockPairs":[{"section":"Summary","block":"B1"}],"LineItemDetailsRowMap":{},"VenaWorkbookSettings":{"PerBlockRefreshNodes":{},"FullRefreshAfterPerBlockList":false,"LoadedSuccessfully":true,"FastChooseEnabled":false,"FastFormulaScanEnabled":false,"CheckProtectedOverride":false,"RibbonButtonMap":{"WorkOffline":{"TagId":"WorkOffline","ManagerHidden":false,"ContributorHidden":false},"Cascade":{"TagId":"Cascade","ManagerHidden":false,"ContributorHidden":false},"InsertLID":{"TagId":"InsertLID","ManagerHidden":false,"ContributorHidden":false},"RemoveLID":{"TagId":"RemoveLID","ManagerHidden":false,"ContributorHidden":false},"MultiInsertLID":{"TagId":"MultiInsertLID","ManagerHidden":false,"ContributorHidden":false},"SelectLID":{"TagId":"SelectLID","ManagerHidden":false,"ContributorHidden":false},"MoveLID":{"TagId":"MoveLID","ManagerHidden":false,"ContributorHidden":false},"DrillMenu":{"TagId":"DrillMenu","ManagerHidden":false,"ContributorHidden":false},"AuditTrail":{"TagId":"AuditTrail","ManagerHidden":false,"ContributorHidden":false},"Comments":{"TagId":"Comments","ManagerHidden":false,"ContributorHidden":false},"IntersectionFiles":{"TagId":"IntersectionFiles","ManagerHidden":false,"ContributorHidden":false},"MyFunctions":{"TagId":"MyFunctions","ManagerHidden":false,"ContributorHidden":false},"KeyInfo":{"TagId":"KeyInfo","ManagerHidden":false,"ContributorHidden":false},"ZoomOut":{"TagId":"ZoomOut","ManagerHidden":false,"ContributorHidden":false},"ZoomIn":{"TagId":"ZoomIn","ManagerHidden":false,"ContributorHidden":false}},"RibbonButtons":[{"TagId":"WorkOffline","ManagerHidden":false,"ContributorHidden":false},{"TagId":"Cascade","ManagerHidden":false,"ContributorHidden":false},{"TagId":"InsertLID","ManagerHidden":false,"ContributorHidden":false},{"TagId":"RemoveLID","ManagerHidden":false,"ContributorHidden":false},{"TagId":"MultiInsertLID","ManagerHidden":false,"ContributorHidden":false},{"TagId":"SelectLID","ManagerHidden":false,"ContributorHidden":false},{"TagId":"MoveLID","ManagerHidden":false,"ContributorHidden":false},{"TagId":"DrillMenu","ManagerHidden":false,"ContributorHidden":false},{"TagId":"AuditTrail","ManagerHidden":false,"ContributorHidden":false},{"TagId":"Comments","ManagerHidden":false,"ContributorHidden":false},{"TagId":"IntersectionFiles","ManagerHidden":false,"ContributorHidden":false},{"TagId":"MyFunctions","ManagerHidden":false,"ContributorHidden":false},{"TagId":"KeyInfo","ManagerHidden":false,"ContributorHidden":false},{"TagId":"ZoomOut","ManagerHidden":false,"ContributorHidden":false},{"TagId":"ZoomIn","ManagerHidden":false,"ContributorHidden":false}],"DisableClearingBrokenFVIntersections":false,"HideDynamicsOnSaveTemplate":true,"MaximumColumnsBeforeWarning":1000,"MaximumRowsBeforeWarning":10000,"PreventBrokenFVDoubleRefresh":false,"ExternalDataSourceURL":null,"UpdateStaticMappings":true,"UseTextFormatForDrillTransaction":false,"AllowMultiChoose":false,"PreventCellReferenceUpdatesOnCascade":false,"MDRRowInsertSectionName":"Select combination for data entry","CollapseChooseBoxMembers":false,"UISettings":{"ManagerMappingScreenSize":"1000,600","ManagerMappingBlock":null,"ManagerMappingSection":null},"SaveDataETLJobID":null},"VenaSqlQueries":null}</venadatastore>
</file>

<file path=customXml/item6.xml><?xml version="1.0" encoding="utf-8"?>
<venadatastore xmlns="http://venasolutions.com/VenaSPMAddin/ServerSideBlobV2"/>
</file>

<file path=customXml/itemProps1.xml><?xml version="1.0" encoding="utf-8"?>
<ds:datastoreItem xmlns:ds="http://schemas.openxmlformats.org/officeDocument/2006/customXml" ds:itemID="{96B8CE36-DB0B-403A-B3B8-6E83C0BF7FA4}">
  <ds:schemaRefs>
    <ds:schemaRef ds:uri="http://venasolutions.com/VenaSPMAddin/ExcelCustomMultiDynamicCollectionStore_V1"/>
  </ds:schemaRefs>
</ds:datastoreItem>
</file>

<file path=customXml/itemProps2.xml><?xml version="1.0" encoding="utf-8"?>
<ds:datastoreItem xmlns:ds="http://schemas.openxmlformats.org/officeDocument/2006/customXml" ds:itemID="{B8E96EE3-9318-426B-AE42-D0D681BA0D55}">
  <ds:schemaRefs>
    <ds:schemaRef ds:uri="http://venasolutions.com/VenaSPMAddin/VenaWorkbookProperties"/>
  </ds:schemaRefs>
</ds:datastoreItem>
</file>

<file path=customXml/itemProps3.xml><?xml version="1.0" encoding="utf-8"?>
<ds:datastoreItem xmlns:ds="http://schemas.openxmlformats.org/officeDocument/2006/customXml" ds:itemID="{6D18564C-99DF-4D2B-B675-BC9BCFE71C3B}">
  <ds:schemaRefs>
    <ds:schemaRef ds:uri="http://venasolutions.com/VenaSPMAddin/DataModelSectionStore_V1"/>
  </ds:schemaRefs>
</ds:datastoreItem>
</file>

<file path=customXml/itemProps4.xml><?xml version="1.0" encoding="utf-8"?>
<ds:datastoreItem xmlns:ds="http://schemas.openxmlformats.org/officeDocument/2006/customXml" ds:itemID="{D55A59C0-9A1E-4513-BC9B-62E699B25418}">
  <ds:schemaRefs>
    <ds:schemaRef ds:uri="http://venasolutions.com/VenaTemplate/SolutionPackageMetadata/V1"/>
  </ds:schemaRefs>
</ds:datastoreItem>
</file>

<file path=customXml/itemProps5.xml><?xml version="1.0" encoding="utf-8"?>
<ds:datastoreItem xmlns:ds="http://schemas.openxmlformats.org/officeDocument/2006/customXml" ds:itemID="{5FE1F28A-D413-4D07-82F0-AD9D202BD6CC}">
  <ds:schemaRefs>
    <ds:schemaRef ds:uri="http://venasolutions.com/VenaSPMAddin/ServerSideBlobV1"/>
  </ds:schemaRefs>
</ds:datastoreItem>
</file>

<file path=customXml/itemProps6.xml><?xml version="1.0" encoding="utf-8"?>
<ds:datastoreItem xmlns:ds="http://schemas.openxmlformats.org/officeDocument/2006/customXml" ds:itemID="{1A87817C-C083-489A-BC2F-B83284D1ADE0}">
  <ds:schemaRefs>
    <ds:schemaRef ds:uri="http://venasolutions.com/VenaSPMAddin/ServerSideBlobV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86</vt:i4>
      </vt:variant>
    </vt:vector>
  </HeadingPairs>
  <TitlesOfParts>
    <vt:vector size="89" baseType="lpstr">
      <vt:lpstr>Instructions</vt:lpstr>
      <vt:lpstr>What-If Modeling</vt:lpstr>
      <vt:lpstr>Controls (hide)</vt:lpstr>
      <vt:lpstr>_vena_S1_B1_C_4_834589146194771972</vt:lpstr>
      <vt:lpstr>_vena_S1_B1_C_4_834589146194771972_1</vt:lpstr>
      <vt:lpstr>_vena_S1_B1_C_4_834589146194771972_10</vt:lpstr>
      <vt:lpstr>_vena_S1_B1_C_4_834589146194771972_11</vt:lpstr>
      <vt:lpstr>_vena_S1_B1_C_4_834589146194771972_12</vt:lpstr>
      <vt:lpstr>_vena_S1_B1_C_4_834589146194771972_13</vt:lpstr>
      <vt:lpstr>_vena_S1_B1_C_4_834589146194771972_14</vt:lpstr>
      <vt:lpstr>_vena_S1_B1_C_4_834589146194771972_15</vt:lpstr>
      <vt:lpstr>_vena_S1_B1_C_4_834589146194771972_16</vt:lpstr>
      <vt:lpstr>_vena_S1_B1_C_4_834589146194771972_17</vt:lpstr>
      <vt:lpstr>_vena_S1_B1_C_4_834589146194771972_18</vt:lpstr>
      <vt:lpstr>_vena_S1_B1_C_4_834589146194771972_19</vt:lpstr>
      <vt:lpstr>_vena_S1_B1_C_4_834589146194771972_2</vt:lpstr>
      <vt:lpstr>_vena_S1_B1_C_4_834589146194771972_20</vt:lpstr>
      <vt:lpstr>_vena_S1_B1_C_4_834589146194771972_21</vt:lpstr>
      <vt:lpstr>_vena_S1_B1_C_4_834589146194771972_22</vt:lpstr>
      <vt:lpstr>_vena_S1_B1_C_4_834589146194771972_23</vt:lpstr>
      <vt:lpstr>_vena_S1_B1_C_4_834589146194771972_3</vt:lpstr>
      <vt:lpstr>_vena_S1_B1_C_4_834589146194771972_4</vt:lpstr>
      <vt:lpstr>_vena_S1_B1_C_4_834589146194771972_5</vt:lpstr>
      <vt:lpstr>_vena_S1_B1_C_4_834589146194771972_6</vt:lpstr>
      <vt:lpstr>_vena_S1_B1_C_4_834589146194771972_7</vt:lpstr>
      <vt:lpstr>_vena_S1_B1_C_4_834589146194771972_8</vt:lpstr>
      <vt:lpstr>_vena_S1_B1_C_4_834589146194771972_9</vt:lpstr>
      <vt:lpstr>_vena_S1_B1_C_4_895075416704155649</vt:lpstr>
      <vt:lpstr>_vena_S1_B1_C_4_956998787465084928</vt:lpstr>
      <vt:lpstr>_vena_S1_B1_C_FV_8ffe7ea1416342bb8310cba11490426f</vt:lpstr>
      <vt:lpstr>_vena_S1_B1_C_FV_8ffe7ea1416342bb8310cba11490426f_1</vt:lpstr>
      <vt:lpstr>_vena_S1_B1_C_FV_8ffe7ea1416342bb8310cba11490426f_10</vt:lpstr>
      <vt:lpstr>_vena_S1_B1_C_FV_8ffe7ea1416342bb8310cba11490426f_11</vt:lpstr>
      <vt:lpstr>_vena_S1_B1_C_FV_8ffe7ea1416342bb8310cba11490426f_12</vt:lpstr>
      <vt:lpstr>_vena_S1_B1_C_FV_8ffe7ea1416342bb8310cba11490426f_13</vt:lpstr>
      <vt:lpstr>_vena_S1_B1_C_FV_8ffe7ea1416342bb8310cba11490426f_14</vt:lpstr>
      <vt:lpstr>_vena_S1_B1_C_FV_8ffe7ea1416342bb8310cba11490426f_15</vt:lpstr>
      <vt:lpstr>_vena_S1_B1_C_FV_8ffe7ea1416342bb8310cba11490426f_16</vt:lpstr>
      <vt:lpstr>_vena_S1_B1_C_FV_8ffe7ea1416342bb8310cba11490426f_17</vt:lpstr>
      <vt:lpstr>_vena_S1_B1_C_FV_8ffe7ea1416342bb8310cba11490426f_18</vt:lpstr>
      <vt:lpstr>_vena_S1_B1_C_FV_8ffe7ea1416342bb8310cba11490426f_19</vt:lpstr>
      <vt:lpstr>_vena_S1_B1_C_FV_8ffe7ea1416342bb8310cba11490426f_2</vt:lpstr>
      <vt:lpstr>_vena_S1_B1_C_FV_8ffe7ea1416342bb8310cba11490426f_20</vt:lpstr>
      <vt:lpstr>_vena_S1_B1_C_FV_8ffe7ea1416342bb8310cba11490426f_21</vt:lpstr>
      <vt:lpstr>_vena_S1_B1_C_FV_8ffe7ea1416342bb8310cba11490426f_22</vt:lpstr>
      <vt:lpstr>_vena_S1_B1_C_FV_8ffe7ea1416342bb8310cba11490426f_23</vt:lpstr>
      <vt:lpstr>_vena_S1_B1_C_FV_8ffe7ea1416342bb8310cba11490426f_24</vt:lpstr>
      <vt:lpstr>_vena_S1_B1_C_FV_8ffe7ea1416342bb8310cba11490426f_25</vt:lpstr>
      <vt:lpstr>_vena_S1_B1_C_FV_8ffe7ea1416342bb8310cba11490426f_26</vt:lpstr>
      <vt:lpstr>_vena_S1_B1_C_FV_8ffe7ea1416342bb8310cba11490426f_3</vt:lpstr>
      <vt:lpstr>_vena_S1_B1_C_FV_8ffe7ea1416342bb8310cba11490426f_4</vt:lpstr>
      <vt:lpstr>_vena_S1_B1_C_FV_8ffe7ea1416342bb8310cba11490426f_5</vt:lpstr>
      <vt:lpstr>_vena_S1_B1_C_FV_8ffe7ea1416342bb8310cba11490426f_6</vt:lpstr>
      <vt:lpstr>_vena_S1_B1_C_FV_8ffe7ea1416342bb8310cba11490426f_7</vt:lpstr>
      <vt:lpstr>_vena_S1_B1_C_FV_8ffe7ea1416342bb8310cba11490426f_8</vt:lpstr>
      <vt:lpstr>_vena_S1_B1_C_FV_8ffe7ea1416342bb8310cba11490426f_9</vt:lpstr>
      <vt:lpstr>_vena_S1_B1_C_FV_e49acb6ced824cb0911899a950bd8c64_56</vt:lpstr>
      <vt:lpstr>_vena_S1_B1_R_1_834908565947809792</vt:lpstr>
      <vt:lpstr>_vena_S1_B1_R_1_834908565998141440</vt:lpstr>
      <vt:lpstr>_vena_S1_B1_R_1_834908566031695872</vt:lpstr>
      <vt:lpstr>_vena_S1_B1_R_1_834908566593732608</vt:lpstr>
      <vt:lpstr>_vena_S1_B1_R_2_834908566832807937</vt:lpstr>
      <vt:lpstr>_vena_S1_B1_R_3_834589683186532352</vt:lpstr>
      <vt:lpstr>_vena_S1_B1_R_FV_3c15a2b2b64748ae8e11c45b0baeb311_d773c05.4d91fa69</vt:lpstr>
      <vt:lpstr>_vena_S1_B1_R_FV_50685d8559fa4dffbc3ae2d107c133d1_1</vt:lpstr>
      <vt:lpstr>_vena_S1_B1_R_FV_50685d8559fa4dffbc3ae2d107c133d1_2</vt:lpstr>
      <vt:lpstr>_vena_S1_B1_R_FV_50685d8559fa4dffbc3ae2d107c133d1_3</vt:lpstr>
      <vt:lpstr>_vena_S1_B1_R_FV_50685d8559fa4dffbc3ae2d107c133d1_d773c05.346c0ea1</vt:lpstr>
      <vt:lpstr>_vena_S1_B1_R_FV_bbb889f7b9d14161b10c3ae26dd03d58_1</vt:lpstr>
      <vt:lpstr>_vena_S1_B1_R_FV_bbb889f7b9d14161b10c3ae26dd03d58_2</vt:lpstr>
      <vt:lpstr>_vena_S1_B1_R_FV_bbb889f7b9d14161b10c3ae26dd03d58_3</vt:lpstr>
      <vt:lpstr>_vena_S1_B1_R_FV_bbb889f7b9d14161b10c3ae26dd03d58_d773c05.4124ea39</vt:lpstr>
      <vt:lpstr>COGS</vt:lpstr>
      <vt:lpstr>DriverLIst</vt:lpstr>
      <vt:lpstr>FalseIntersections</vt:lpstr>
      <vt:lpstr>FlagProtectSheet</vt:lpstr>
      <vt:lpstr>FlagShowCalendar</vt:lpstr>
      <vt:lpstr>Group1</vt:lpstr>
      <vt:lpstr>ListPeriod</vt:lpstr>
      <vt:lpstr>MathOperator</vt:lpstr>
      <vt:lpstr>MultiplierCell</vt:lpstr>
      <vt:lpstr>NotUsed</vt:lpstr>
      <vt:lpstr>OPEX</vt:lpstr>
      <vt:lpstr>Override</vt:lpstr>
      <vt:lpstr>RangeSelection</vt:lpstr>
      <vt:lpstr>Revenue</vt:lpstr>
      <vt:lpstr>TableSelection</vt:lpstr>
      <vt:lpstr>Target</vt:lpstr>
      <vt:lpstr>WorkingTotal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Axelle Cazalets</dc:creator>
  <cp:lastModifiedBy>Zach Bailey</cp:lastModifiedBy>
  <cp:lastPrinted>2020-10-30T01:16:56Z</cp:lastPrinted>
  <dcterms:created xsi:type="dcterms:W3CDTF">2020-10-30T00:10:12Z</dcterms:created>
  <dcterms:modified xsi:type="dcterms:W3CDTF">2022-03-14T16:47:16Z</dcterms:modified>
</cp:coreProperties>
</file>